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  <workbookView xWindow="120" yWindow="120" windowWidth="19035" windowHeight="8445"/>
  </bookViews>
  <sheets>
    <sheet name="6,11,09" sheetId="7" r:id="rId1"/>
    <sheet name="Лист1" sheetId="8" r:id="rId2"/>
  </sheets>
  <calcPr calcId="125725"/>
</workbook>
</file>

<file path=xl/calcChain.xml><?xml version="1.0" encoding="utf-8"?>
<calcChain xmlns="http://schemas.openxmlformats.org/spreadsheetml/2006/main">
  <c r="AC54" i="7"/>
  <c r="AC111"/>
  <c r="AC171"/>
  <c r="AC183"/>
  <c r="AC213"/>
  <c r="AA154"/>
  <c r="AC154" s="1"/>
  <c r="AB154"/>
  <c r="AA155"/>
  <c r="AC155" s="1"/>
  <c r="AB155"/>
  <c r="AA156"/>
  <c r="AC156" s="1"/>
  <c r="AB156"/>
  <c r="AA157"/>
  <c r="AC157" s="1"/>
  <c r="AB157"/>
  <c r="AA158"/>
  <c r="AC158" s="1"/>
  <c r="AB158"/>
  <c r="AA159"/>
  <c r="AC159" s="1"/>
  <c r="AB159"/>
  <c r="AA160"/>
  <c r="AC160" s="1"/>
  <c r="AB160"/>
  <c r="AA161"/>
  <c r="AC161" s="1"/>
  <c r="AB161"/>
  <c r="AA162"/>
  <c r="AC162" s="1"/>
  <c r="AB162"/>
  <c r="AA163"/>
  <c r="AC163" s="1"/>
  <c r="AB163"/>
  <c r="AA164"/>
  <c r="AC164" s="1"/>
  <c r="AB164"/>
  <c r="AA165"/>
  <c r="AC165" s="1"/>
  <c r="AB165"/>
  <c r="AA166"/>
  <c r="AC166" s="1"/>
  <c r="AB166"/>
  <c r="AA167"/>
  <c r="AC167" s="1"/>
  <c r="AB167"/>
  <c r="AA168"/>
  <c r="AC168" s="1"/>
  <c r="AB168"/>
  <c r="AA169"/>
  <c r="AC169" s="1"/>
  <c r="AB169"/>
  <c r="AA170"/>
  <c r="AC170" s="1"/>
  <c r="AB170"/>
  <c r="AA69"/>
  <c r="AC69" s="1"/>
  <c r="AB69"/>
  <c r="AA70"/>
  <c r="AC70" s="1"/>
  <c r="AB70"/>
  <c r="AA71"/>
  <c r="AC71" s="1"/>
  <c r="AB71"/>
  <c r="AA72"/>
  <c r="AC72" s="1"/>
  <c r="AB72"/>
  <c r="AA73"/>
  <c r="AC73" s="1"/>
  <c r="AB73"/>
  <c r="AA74"/>
  <c r="AC74" s="1"/>
  <c r="AB74"/>
  <c r="AA75"/>
  <c r="AC75" s="1"/>
  <c r="AB75"/>
  <c r="AA76"/>
  <c r="AC76" s="1"/>
  <c r="AB76"/>
  <c r="AA77"/>
  <c r="AC77" s="1"/>
  <c r="AB77"/>
  <c r="AA78"/>
  <c r="AC78" s="1"/>
  <c r="AB78"/>
  <c r="AA79"/>
  <c r="AC79" s="1"/>
  <c r="AB79"/>
  <c r="AA80"/>
  <c r="AC80" s="1"/>
  <c r="AB80"/>
  <c r="AA62"/>
  <c r="AC62" s="1"/>
  <c r="AB62"/>
  <c r="AA84"/>
  <c r="AC84" s="1"/>
  <c r="AB84"/>
  <c r="AA85"/>
  <c r="AC85" s="1"/>
  <c r="AB85"/>
  <c r="AA86"/>
  <c r="AC86" s="1"/>
  <c r="AB86"/>
  <c r="AA87"/>
  <c r="AC87" s="1"/>
  <c r="AB87"/>
  <c r="AA88"/>
  <c r="AC88" s="1"/>
  <c r="AB88"/>
  <c r="AA89"/>
  <c r="AC89" s="1"/>
  <c r="AB89"/>
  <c r="AA96"/>
  <c r="AC96" s="1"/>
  <c r="AB96"/>
  <c r="AA97"/>
  <c r="AC97" s="1"/>
  <c r="AB97"/>
  <c r="AA98"/>
  <c r="AC98" s="1"/>
  <c r="AB98"/>
  <c r="AA105"/>
  <c r="AC105" s="1"/>
  <c r="AB105"/>
  <c r="AA106"/>
  <c r="AC106" s="1"/>
  <c r="AB106"/>
  <c r="AA107"/>
  <c r="AC107" s="1"/>
  <c r="AB107"/>
  <c r="AA108"/>
  <c r="AC108" s="1"/>
  <c r="AB108"/>
  <c r="AA109"/>
  <c r="AC109" s="1"/>
  <c r="AB109"/>
  <c r="AA110"/>
  <c r="AC110" s="1"/>
  <c r="AB110"/>
  <c r="AA114"/>
  <c r="AC114" s="1"/>
  <c r="AB114"/>
  <c r="AA115"/>
  <c r="AC115" s="1"/>
  <c r="AB115"/>
  <c r="AA116"/>
  <c r="AC116" s="1"/>
  <c r="AB116"/>
  <c r="AA117"/>
  <c r="AC117" s="1"/>
  <c r="AB117"/>
  <c r="AA118"/>
  <c r="AC118" s="1"/>
  <c r="AB118"/>
  <c r="AA119"/>
  <c r="AC119" s="1"/>
  <c r="AB119"/>
  <c r="AA129"/>
  <c r="AC129" s="1"/>
  <c r="AB129"/>
  <c r="AA185"/>
  <c r="AC185" s="1"/>
  <c r="AB185"/>
  <c r="AA16"/>
  <c r="AC16" s="1"/>
  <c r="AB16"/>
  <c r="AA214"/>
  <c r="AC214" s="1"/>
  <c r="AB212"/>
  <c r="AA212"/>
  <c r="AC212" s="1"/>
  <c r="AB211"/>
  <c r="AA211"/>
  <c r="AC211" s="1"/>
  <c r="AB210"/>
  <c r="AA210"/>
  <c r="AC210" s="1"/>
  <c r="AB209"/>
  <c r="AA209"/>
  <c r="AC209" s="1"/>
  <c r="AB208"/>
  <c r="AA208"/>
  <c r="AC208" s="1"/>
  <c r="AB207"/>
  <c r="AA207"/>
  <c r="AC207" s="1"/>
  <c r="AB206"/>
  <c r="AA206"/>
  <c r="AC206" s="1"/>
  <c r="AB205"/>
  <c r="AA205"/>
  <c r="AC205" s="1"/>
  <c r="AB204"/>
  <c r="AA204"/>
  <c r="AC204" s="1"/>
  <c r="AB203"/>
  <c r="AA203"/>
  <c r="AC203" s="1"/>
  <c r="AB202"/>
  <c r="AA202"/>
  <c r="AC202" s="1"/>
  <c r="AB201"/>
  <c r="AA201"/>
  <c r="AC201" s="1"/>
  <c r="AB200"/>
  <c r="AA200"/>
  <c r="AC200" s="1"/>
  <c r="AB199"/>
  <c r="AA199"/>
  <c r="AC199" s="1"/>
  <c r="AB198"/>
  <c r="AA198"/>
  <c r="AC198" s="1"/>
  <c r="AB197"/>
  <c r="AA197"/>
  <c r="AC197" s="1"/>
  <c r="AB196"/>
  <c r="AA196"/>
  <c r="AC196" s="1"/>
  <c r="AB195"/>
  <c r="AA195"/>
  <c r="AC195" s="1"/>
  <c r="AB194"/>
  <c r="AA194"/>
  <c r="AC194" s="1"/>
  <c r="AB193"/>
  <c r="AA193"/>
  <c r="AC193" s="1"/>
  <c r="AB192"/>
  <c r="AA192"/>
  <c r="AC192" s="1"/>
  <c r="AB191"/>
  <c r="AA191"/>
  <c r="AC191" s="1"/>
  <c r="AB190"/>
  <c r="AA190"/>
  <c r="AC190" s="1"/>
  <c r="AB189"/>
  <c r="AA189"/>
  <c r="AC189" s="1"/>
  <c r="AB188"/>
  <c r="AA188"/>
  <c r="AC188" s="1"/>
  <c r="AB187"/>
  <c r="AA187"/>
  <c r="AC187" s="1"/>
  <c r="AB186"/>
  <c r="AA186"/>
  <c r="AC186" s="1"/>
  <c r="AB184"/>
  <c r="AA184"/>
  <c r="AC184" s="1"/>
  <c r="AB182"/>
  <c r="AA182"/>
  <c r="AC182" s="1"/>
  <c r="AB181"/>
  <c r="AA181"/>
  <c r="AC181" s="1"/>
  <c r="AB180"/>
  <c r="AA180"/>
  <c r="AC180" s="1"/>
  <c r="AB179"/>
  <c r="AA179"/>
  <c r="AC179" s="1"/>
  <c r="AB178"/>
  <c r="AA178"/>
  <c r="AC178" s="1"/>
  <c r="AB177"/>
  <c r="AA177"/>
  <c r="AC177" s="1"/>
  <c r="AB176"/>
  <c r="AA176"/>
  <c r="AC176" s="1"/>
  <c r="AB175"/>
  <c r="AA175"/>
  <c r="AC175" s="1"/>
  <c r="AB174"/>
  <c r="AA174"/>
  <c r="AC174" s="1"/>
  <c r="AB173"/>
  <c r="AA173"/>
  <c r="AC173" s="1"/>
  <c r="AB172"/>
  <c r="AA172"/>
  <c r="AC172" s="1"/>
  <c r="AB153"/>
  <c r="AA153"/>
  <c r="AC153" s="1"/>
  <c r="AB152"/>
  <c r="AA152"/>
  <c r="AC152" s="1"/>
  <c r="AB151"/>
  <c r="AA151"/>
  <c r="AC151" s="1"/>
  <c r="AB150"/>
  <c r="AA150"/>
  <c r="AC150" s="1"/>
  <c r="AB149"/>
  <c r="AA149"/>
  <c r="AC149" s="1"/>
  <c r="AB148"/>
  <c r="AA148"/>
  <c r="AC148" s="1"/>
  <c r="AB147"/>
  <c r="AA147"/>
  <c r="AC147" s="1"/>
  <c r="AB146"/>
  <c r="AA146"/>
  <c r="AC146" s="1"/>
  <c r="AB145"/>
  <c r="AA145"/>
  <c r="AC145" s="1"/>
  <c r="AB144"/>
  <c r="AA144"/>
  <c r="AC144" s="1"/>
  <c r="AB143"/>
  <c r="AA143"/>
  <c r="AC143" s="1"/>
  <c r="AB142"/>
  <c r="AA142"/>
  <c r="AC142" s="1"/>
  <c r="AB141"/>
  <c r="AA141"/>
  <c r="AC141" s="1"/>
  <c r="AB140"/>
  <c r="AA140"/>
  <c r="AC140" s="1"/>
  <c r="AB139"/>
  <c r="AA139"/>
  <c r="AC139" s="1"/>
  <c r="AB138"/>
  <c r="AA138"/>
  <c r="AC138" s="1"/>
  <c r="AB137"/>
  <c r="AA137"/>
  <c r="AC137" s="1"/>
  <c r="AB136"/>
  <c r="AA136"/>
  <c r="AC136" s="1"/>
  <c r="AB135"/>
  <c r="AA135"/>
  <c r="AC135" s="1"/>
  <c r="AB134"/>
  <c r="AA134"/>
  <c r="AC134" s="1"/>
  <c r="AB133"/>
  <c r="AA133"/>
  <c r="AC133" s="1"/>
  <c r="AB132"/>
  <c r="AA132"/>
  <c r="AC132" s="1"/>
  <c r="AB131"/>
  <c r="AA131"/>
  <c r="AC131" s="1"/>
  <c r="AB130"/>
  <c r="AA130"/>
  <c r="AC130" s="1"/>
  <c r="AB128"/>
  <c r="AA128"/>
  <c r="AC128" s="1"/>
  <c r="AB127"/>
  <c r="AA127"/>
  <c r="AC127" s="1"/>
  <c r="AB126"/>
  <c r="AA126"/>
  <c r="AC126" s="1"/>
  <c r="AB125"/>
  <c r="AA125"/>
  <c r="AC125" s="1"/>
  <c r="AB124"/>
  <c r="AA124"/>
  <c r="AC124" s="1"/>
  <c r="AB123"/>
  <c r="AA123"/>
  <c r="AC123" s="1"/>
  <c r="AB122"/>
  <c r="AA122"/>
  <c r="AC122" s="1"/>
  <c r="AB121"/>
  <c r="AA121"/>
  <c r="AC121" s="1"/>
  <c r="AB120"/>
  <c r="AA120"/>
  <c r="AC120" s="1"/>
  <c r="AB113"/>
  <c r="AA113"/>
  <c r="AC113" s="1"/>
  <c r="AB112"/>
  <c r="AA112"/>
  <c r="AC112" s="1"/>
  <c r="AB104"/>
  <c r="AA104"/>
  <c r="AC104" s="1"/>
  <c r="AB103"/>
  <c r="AA103"/>
  <c r="AC103" s="1"/>
  <c r="AB102"/>
  <c r="AA102"/>
  <c r="AC102" s="1"/>
  <c r="AB101"/>
  <c r="AA101"/>
  <c r="AC101" s="1"/>
  <c r="AB100"/>
  <c r="AA100"/>
  <c r="AC100" s="1"/>
  <c r="AB99"/>
  <c r="AA99"/>
  <c r="AC99" s="1"/>
  <c r="AB95"/>
  <c r="AA95"/>
  <c r="AC95" s="1"/>
  <c r="AB94"/>
  <c r="AA94"/>
  <c r="AC94" s="1"/>
  <c r="AB93"/>
  <c r="AA93"/>
  <c r="AC93" s="1"/>
  <c r="AB92"/>
  <c r="AA92"/>
  <c r="AC92" s="1"/>
  <c r="AB91"/>
  <c r="AA91"/>
  <c r="AC91" s="1"/>
  <c r="AB90"/>
  <c r="AA90"/>
  <c r="AC90" s="1"/>
  <c r="AB83"/>
  <c r="AA83"/>
  <c r="AC83" s="1"/>
  <c r="AB82"/>
  <c r="AA82"/>
  <c r="AC82" s="1"/>
  <c r="AB81"/>
  <c r="AA81"/>
  <c r="AC81" s="1"/>
  <c r="AB68"/>
  <c r="AA68"/>
  <c r="AC68" s="1"/>
  <c r="AB67"/>
  <c r="AA67"/>
  <c r="AC67" s="1"/>
  <c r="AB66"/>
  <c r="AA66"/>
  <c r="AC66" s="1"/>
  <c r="AB65"/>
  <c r="AA65"/>
  <c r="AC65" s="1"/>
  <c r="AB64"/>
  <c r="AA64"/>
  <c r="AC64" s="1"/>
  <c r="AB63"/>
  <c r="AA63"/>
  <c r="AC63" s="1"/>
  <c r="AB61"/>
  <c r="AA61"/>
  <c r="AC61" s="1"/>
  <c r="AB60"/>
  <c r="AA60"/>
  <c r="AC60" s="1"/>
  <c r="AB59"/>
  <c r="AA59"/>
  <c r="AC59" s="1"/>
  <c r="AB58"/>
  <c r="AA58"/>
  <c r="AC58" s="1"/>
  <c r="AB57"/>
  <c r="AA57"/>
  <c r="AC57" s="1"/>
  <c r="AB56"/>
  <c r="AA56"/>
  <c r="AC56" s="1"/>
  <c r="AB55"/>
  <c r="AA55"/>
  <c r="AC55" s="1"/>
  <c r="AB53"/>
  <c r="AA53"/>
  <c r="AC53" s="1"/>
  <c r="AB52"/>
  <c r="AC52" s="1"/>
  <c r="AB51"/>
  <c r="AA51"/>
  <c r="AC51" s="1"/>
  <c r="AB50"/>
  <c r="AA50"/>
  <c r="AC50" s="1"/>
  <c r="AB49"/>
  <c r="AA49"/>
  <c r="AC49" s="1"/>
  <c r="AB48"/>
  <c r="AA48"/>
  <c r="AC48" s="1"/>
  <c r="AB47"/>
  <c r="AA47"/>
  <c r="AC47" s="1"/>
  <c r="AB46"/>
  <c r="AA46"/>
  <c r="AC46" s="1"/>
  <c r="AB45"/>
  <c r="AA45"/>
  <c r="AC45" s="1"/>
  <c r="AB44"/>
  <c r="AA44"/>
  <c r="AC44" s="1"/>
  <c r="AB43"/>
  <c r="AA43"/>
  <c r="AC43" s="1"/>
  <c r="AB42"/>
  <c r="AA42"/>
  <c r="AC42" s="1"/>
  <c r="AB41"/>
  <c r="AA41"/>
  <c r="AC41" s="1"/>
  <c r="AB40"/>
  <c r="AA40"/>
  <c r="AC40" s="1"/>
  <c r="AB39"/>
  <c r="AA39"/>
  <c r="AC39" s="1"/>
  <c r="AB38"/>
  <c r="AA38"/>
  <c r="AC38" s="1"/>
  <c r="AB37"/>
  <c r="AA37"/>
  <c r="AC37" s="1"/>
  <c r="AB36"/>
  <c r="AA36"/>
  <c r="AC36" s="1"/>
  <c r="AB35"/>
  <c r="AA35"/>
  <c r="AC35" s="1"/>
  <c r="AB34"/>
  <c r="AA34"/>
  <c r="AC34" s="1"/>
  <c r="AB33"/>
  <c r="AA33"/>
  <c r="AC33" s="1"/>
  <c r="AB32"/>
  <c r="AA32"/>
  <c r="AC32" s="1"/>
  <c r="AB31"/>
  <c r="AA31"/>
  <c r="AC31" s="1"/>
  <c r="AB30"/>
  <c r="AA30"/>
  <c r="AC30" s="1"/>
  <c r="AB29"/>
  <c r="AA29"/>
  <c r="AC29" s="1"/>
  <c r="AB28"/>
  <c r="AA28"/>
  <c r="AC28" s="1"/>
  <c r="AB27"/>
  <c r="AA27"/>
  <c r="AC27" s="1"/>
  <c r="AB26"/>
  <c r="AA26"/>
  <c r="AC26" s="1"/>
  <c r="AB25"/>
  <c r="AA25"/>
  <c r="AC25" s="1"/>
  <c r="AB24"/>
  <c r="AA24"/>
  <c r="AC24" s="1"/>
  <c r="AB23"/>
  <c r="AA23"/>
  <c r="AC23" s="1"/>
  <c r="AB22"/>
  <c r="AA22"/>
  <c r="AC22" s="1"/>
  <c r="AB21"/>
  <c r="AA21"/>
  <c r="AC21" s="1"/>
  <c r="AB20"/>
  <c r="AA20"/>
  <c r="AC20" s="1"/>
  <c r="AB19"/>
  <c r="AA19"/>
  <c r="AC19" s="1"/>
  <c r="AB18"/>
  <c r="AA18"/>
  <c r="AC18" s="1"/>
  <c r="AB17"/>
  <c r="AA17"/>
  <c r="AC17" s="1"/>
  <c r="AB15"/>
  <c r="AA15"/>
  <c r="AC15" s="1"/>
  <c r="AB14"/>
  <c r="AA14"/>
  <c r="AC14" s="1"/>
  <c r="AB13"/>
  <c r="AA13"/>
  <c r="AC13" s="1"/>
  <c r="AB12"/>
  <c r="AA12"/>
  <c r="AC12" s="1"/>
</calcChain>
</file>

<file path=xl/sharedStrings.xml><?xml version="1.0" encoding="utf-8"?>
<sst xmlns="http://schemas.openxmlformats.org/spreadsheetml/2006/main" count="832" uniqueCount="416">
  <si>
    <r>
      <t xml:space="preserve">                 </t>
    </r>
    <r>
      <rPr>
        <sz val="20"/>
        <rFont val="Arial Cyr"/>
        <charset val="204"/>
      </rPr>
      <t xml:space="preserve">  </t>
    </r>
    <r>
      <rPr>
        <b/>
        <sz val="20"/>
        <rFont val="Arial Cyr"/>
        <charset val="204"/>
      </rPr>
      <t xml:space="preserve">       </t>
    </r>
    <r>
      <rPr>
        <b/>
        <sz val="22"/>
        <rFont val="Arial Cyr"/>
        <charset val="204"/>
      </rPr>
      <t>Прайс-лист</t>
    </r>
  </si>
  <si>
    <r>
      <t xml:space="preserve">             </t>
    </r>
    <r>
      <rPr>
        <b/>
        <sz val="24"/>
        <rFont val="Arial Cyr"/>
        <charset val="204"/>
      </rPr>
      <t xml:space="preserve"> </t>
    </r>
    <r>
      <rPr>
        <b/>
        <sz val="24"/>
        <color indexed="12"/>
        <rFont val="Arial Cyr"/>
        <charset val="204"/>
      </rPr>
      <t>ООО "АЙРИС"</t>
    </r>
  </si>
  <si>
    <r>
      <t xml:space="preserve"> e-mail; </t>
    </r>
    <r>
      <rPr>
        <b/>
        <sz val="16"/>
        <color indexed="48"/>
        <rFont val="Arial Cyr"/>
        <charset val="204"/>
      </rPr>
      <t>aires.spb@ mail.ru</t>
    </r>
    <r>
      <rPr>
        <sz val="16"/>
        <color indexed="48"/>
        <rFont val="Arial Cyr"/>
        <charset val="204"/>
      </rPr>
      <t xml:space="preserve"> </t>
    </r>
  </si>
  <si>
    <r>
      <t xml:space="preserve">         </t>
    </r>
    <r>
      <rPr>
        <sz val="16"/>
        <rFont val="Arial Cyr"/>
        <charset val="204"/>
      </rPr>
      <t xml:space="preserve">      </t>
    </r>
    <r>
      <rPr>
        <b/>
        <sz val="16"/>
        <color indexed="10"/>
        <rFont val="Arial Cyr"/>
        <charset val="204"/>
      </rPr>
      <t xml:space="preserve"> www.airis-deti.ru</t>
    </r>
  </si>
  <si>
    <t>Санкт-Петербург</t>
  </si>
  <si>
    <t>Арт.</t>
  </si>
  <si>
    <t>Наименование</t>
  </si>
  <si>
    <t>Вид полотна</t>
  </si>
  <si>
    <t>Размер</t>
  </si>
  <si>
    <t>Цена</t>
  </si>
  <si>
    <t>60/122</t>
  </si>
  <si>
    <t>итого</t>
  </si>
  <si>
    <t>ЗАКРОЙ</t>
  </si>
  <si>
    <t>Фуф.дет.дл.рук.</t>
  </si>
  <si>
    <t>Интерл(набив. на бел,пер,роз)</t>
  </si>
  <si>
    <t>48-60</t>
  </si>
  <si>
    <t>1005-04</t>
  </si>
  <si>
    <t>Фуф.(бадлон)</t>
  </si>
  <si>
    <t>Интерлок кр.син.бел.</t>
  </si>
  <si>
    <t>52-60</t>
  </si>
  <si>
    <t>Фуф.дет. (дл.рук.)</t>
  </si>
  <si>
    <t>Интерл.(роз, пер.)</t>
  </si>
  <si>
    <t>1010-03</t>
  </si>
  <si>
    <t>Фуф.д/д (кор.рук.)</t>
  </si>
  <si>
    <t>Риб.х/б (бел,бирюза)</t>
  </si>
  <si>
    <t>1011-04</t>
  </si>
  <si>
    <t>Фуф.д/м (кор.рук.)</t>
  </si>
  <si>
    <t>Риб.( Бел.син.гиац.)</t>
  </si>
  <si>
    <t>1012-04</t>
  </si>
  <si>
    <t>Кул.гл.с лайк.- белая,черная  (бел. )</t>
  </si>
  <si>
    <t>72-80</t>
  </si>
  <si>
    <t>1016-02</t>
  </si>
  <si>
    <t>Фуф.д/д (к/рук)-обт.</t>
  </si>
  <si>
    <t>Интерл.(бел,пер,сал,жел,роз)</t>
  </si>
  <si>
    <t>60-80</t>
  </si>
  <si>
    <t>Фуф.д/м (к/рук.)-кр.</t>
  </si>
  <si>
    <t>1023-03</t>
  </si>
  <si>
    <t>Риб.х/б (наб-лягушки)</t>
  </si>
  <si>
    <t>1025-03</t>
  </si>
  <si>
    <t>Фуф дет.-бадлон</t>
  </si>
  <si>
    <t>Кашкарсе- роз,бордо,полоска</t>
  </si>
  <si>
    <t>60-68</t>
  </si>
  <si>
    <t>1032-02</t>
  </si>
  <si>
    <t>Фуф дет.</t>
  </si>
  <si>
    <t>Кашкош( в ассорт.)</t>
  </si>
  <si>
    <t>1033-03</t>
  </si>
  <si>
    <t>Фуф.д/д (дл.рук.)</t>
  </si>
  <si>
    <t>Риб.х/б (бел,жел,роз)</t>
  </si>
  <si>
    <t>48-56</t>
  </si>
  <si>
    <t>1034-03</t>
  </si>
  <si>
    <t>1035-02</t>
  </si>
  <si>
    <t>Футер -полоска(роз,гол)</t>
  </si>
  <si>
    <t>1038-05</t>
  </si>
  <si>
    <t>Фуф.д/д (дл.рук.)-наряд.</t>
  </si>
  <si>
    <t>Риб.х/б+ лайк.(сал,роз,жел,пер)</t>
  </si>
  <si>
    <t>1038-06</t>
  </si>
  <si>
    <t>1038-07</t>
  </si>
  <si>
    <t>1038-08</t>
  </si>
  <si>
    <t>Фуф.д/д (дл.рук.) с кружев.</t>
  </si>
  <si>
    <t>Риб.х/б  - белый</t>
  </si>
  <si>
    <t>1039-04</t>
  </si>
  <si>
    <t>1040-03</t>
  </si>
  <si>
    <t>Фуф.д/д (кор.рук.) с кружев.</t>
  </si>
  <si>
    <t>1042-03</t>
  </si>
  <si>
    <t>Фуф дет.(дл/рук) бадлон</t>
  </si>
  <si>
    <t>Риб х/б+лайк.(гол,перс.)</t>
  </si>
  <si>
    <t>1043-03</t>
  </si>
  <si>
    <t>Фуф.дет(д/рук)-бадлон</t>
  </si>
  <si>
    <t>1044-01</t>
  </si>
  <si>
    <t xml:space="preserve">Фуф.д/д (дл/рук)  </t>
  </si>
  <si>
    <t>Интерлок/рибана - набив.на белом</t>
  </si>
  <si>
    <t>Кул/гл.-набивка</t>
  </si>
  <si>
    <t>1050-02</t>
  </si>
  <si>
    <t>Фуф.д/м (к/рук.)-кр.,комбин.</t>
  </si>
  <si>
    <t>Риб.х/б-бир/слив, гол/бел</t>
  </si>
  <si>
    <t>1051-02</t>
  </si>
  <si>
    <t>Фуф.д/м (к/рук.)-кр.с полоск.</t>
  </si>
  <si>
    <t>Риб.х/б-бир,слив,гол, бел</t>
  </si>
  <si>
    <t>1055-01</t>
  </si>
  <si>
    <t>Фуф.д/м (к/рук)-кр.</t>
  </si>
  <si>
    <t>Кул/гл.х/б+лайкра-набивка</t>
  </si>
  <si>
    <t>Интерлок белый</t>
  </si>
  <si>
    <t>1062-02</t>
  </si>
  <si>
    <t>Кофточка д/д(к/рук)- комбин</t>
  </si>
  <si>
    <t>Интерлок -белый,роз,цикл.</t>
  </si>
  <si>
    <t>1063-02</t>
  </si>
  <si>
    <t>Фуф.д/д (к/рук)  -отд. стразы</t>
  </si>
  <si>
    <t>Интерлок -белый,роз,цикл,гол.</t>
  </si>
  <si>
    <t>1064-02</t>
  </si>
  <si>
    <t>Кофточка д/д(к/рук)-на кнопках</t>
  </si>
  <si>
    <t>Интерлок-наб.на белом"цветы"</t>
  </si>
  <si>
    <t>1068-01</t>
  </si>
  <si>
    <t>Фуфайка детская</t>
  </si>
  <si>
    <t>Рибана х/б</t>
  </si>
  <si>
    <t>1072-01</t>
  </si>
  <si>
    <t>Кулирная гладь</t>
  </si>
  <si>
    <t>1074-01</t>
  </si>
  <si>
    <t>Фуф. детская (д/рук.)</t>
  </si>
  <si>
    <t>Кулирная гладь набивка</t>
  </si>
  <si>
    <t>1075-01</t>
  </si>
  <si>
    <t>Фуф. д/дев.</t>
  </si>
  <si>
    <t>Интерлок набивка</t>
  </si>
  <si>
    <t>1076-01</t>
  </si>
  <si>
    <t>фуф.детская</t>
  </si>
  <si>
    <t>52-68</t>
  </si>
  <si>
    <t>1077-01</t>
  </si>
  <si>
    <t>Рибана-Ажур</t>
  </si>
  <si>
    <t>1078-01</t>
  </si>
  <si>
    <t>1079-01</t>
  </si>
  <si>
    <t>1081-01</t>
  </si>
  <si>
    <t>Рибана х/б + лайкра</t>
  </si>
  <si>
    <t>1082-01</t>
  </si>
  <si>
    <t>1087-01</t>
  </si>
  <si>
    <t>Фуф. спорт. д/дев.</t>
  </si>
  <si>
    <t>Кул.гл.с лайк. -черная</t>
  </si>
  <si>
    <t>1088-01</t>
  </si>
  <si>
    <t>размер</t>
  </si>
  <si>
    <t>цена</t>
  </si>
  <si>
    <t>2001-04</t>
  </si>
  <si>
    <t>Трусы д/м</t>
  </si>
  <si>
    <t>2004-04</t>
  </si>
  <si>
    <t>Трусы д/д</t>
  </si>
  <si>
    <t>Ажур (бел, гол. - набивка)</t>
  </si>
  <si>
    <t>2005-01</t>
  </si>
  <si>
    <t>Кул.гладь, набивка на роз.</t>
  </si>
  <si>
    <t>2007-04</t>
  </si>
  <si>
    <t>Риб. х/б (сер,син,гиацинт)</t>
  </si>
  <si>
    <t>2008-04</t>
  </si>
  <si>
    <t>Трусы д/м.(бокс.)</t>
  </si>
  <si>
    <t>2010-04</t>
  </si>
  <si>
    <t>2011-04</t>
  </si>
  <si>
    <t>Кальсоны д/м</t>
  </si>
  <si>
    <t>Рибана св./тем.серый</t>
  </si>
  <si>
    <t>2014-04</t>
  </si>
  <si>
    <t>Кул.гл.с лайк. - белая,черная</t>
  </si>
  <si>
    <t>2015-04</t>
  </si>
  <si>
    <t>2015-05</t>
  </si>
  <si>
    <t>Трусы д/д (клас/цв.)</t>
  </si>
  <si>
    <t>Риб.х/б с выставом -роз,гол.</t>
  </si>
  <si>
    <t>2016-02</t>
  </si>
  <si>
    <t>Трусы д/м (нов)</t>
  </si>
  <si>
    <t>Риб.х/б сер,син.</t>
  </si>
  <si>
    <t>2016-03</t>
  </si>
  <si>
    <t>Риб.х/б сер</t>
  </si>
  <si>
    <t>2017-03</t>
  </si>
  <si>
    <t>Риб.х/б сер.син.</t>
  </si>
  <si>
    <t>2018-02</t>
  </si>
  <si>
    <t>Трусы д/м (бокс.)</t>
  </si>
  <si>
    <t>Риб.х/б син.</t>
  </si>
  <si>
    <t>2021-03</t>
  </si>
  <si>
    <t>Трусы д/д (закр/цв.)</t>
  </si>
  <si>
    <t>Риб.х/б бордо</t>
  </si>
  <si>
    <t>2022-02</t>
  </si>
  <si>
    <t>Трусы д/д (закр.)</t>
  </si>
  <si>
    <t>Риб.х/б (роз,гол,жел,бел)</t>
  </si>
  <si>
    <t>2029-03</t>
  </si>
  <si>
    <t>Трусы д/д (окан.)</t>
  </si>
  <si>
    <t>Риб х/б (наб-лягушки)</t>
  </si>
  <si>
    <t>2030-02</t>
  </si>
  <si>
    <t xml:space="preserve">Трусы д/м </t>
  </si>
  <si>
    <t>Риб. хб. Наб</t>
  </si>
  <si>
    <t>2032-03</t>
  </si>
  <si>
    <t>2032-04</t>
  </si>
  <si>
    <t>2033-04</t>
  </si>
  <si>
    <t>2035-03</t>
  </si>
  <si>
    <t>Трусы д/д(пантал)</t>
  </si>
  <si>
    <t>Риб.х/б (бел,перс,желт.)</t>
  </si>
  <si>
    <t>2036-03</t>
  </si>
  <si>
    <t>Трусы д/д(комб.)</t>
  </si>
  <si>
    <t>Риб. х/б + ажур, белый</t>
  </si>
  <si>
    <t>2038-03</t>
  </si>
  <si>
    <t>2039-03</t>
  </si>
  <si>
    <t>Трусы д/д с рюшей</t>
  </si>
  <si>
    <t>2040-03</t>
  </si>
  <si>
    <t>Трусы д/д (клас.)</t>
  </si>
  <si>
    <t>2043-03</t>
  </si>
  <si>
    <t xml:space="preserve">Трусы д/д с/кр. встав </t>
  </si>
  <si>
    <t>2043-04</t>
  </si>
  <si>
    <t>2044-03</t>
  </si>
  <si>
    <t>Трусы д/д(пантал) с кружев.</t>
  </si>
  <si>
    <t xml:space="preserve">2045-03 </t>
  </si>
  <si>
    <t>Шорты д/мал.</t>
  </si>
  <si>
    <t>Интерлок  гл/краш. т/синий</t>
  </si>
  <si>
    <t>2048-01</t>
  </si>
  <si>
    <t>Трусы д/дев.</t>
  </si>
  <si>
    <t>Лапша</t>
  </si>
  <si>
    <t>2050-01</t>
  </si>
  <si>
    <t>2052-03</t>
  </si>
  <si>
    <t>2054-01</t>
  </si>
  <si>
    <t>Трусы д/д с рюшами</t>
  </si>
  <si>
    <t>Интерлок - набив.на белом</t>
  </si>
  <si>
    <t>2055-01</t>
  </si>
  <si>
    <t>Трусы д/д (комбин)</t>
  </si>
  <si>
    <t>2060-04</t>
  </si>
  <si>
    <t>Трусы д/д(низ закр. с шитьем)</t>
  </si>
  <si>
    <t>Риб. х/б (бел,гол,роз. и полоска)</t>
  </si>
  <si>
    <t>2061-03</t>
  </si>
  <si>
    <t>Трусы д/д с рюшей (низ-закрут.)</t>
  </si>
  <si>
    <t>Риб. х/б (бел,экрю,роз. и полоска)</t>
  </si>
  <si>
    <t>2061-04</t>
  </si>
  <si>
    <t>2062-02</t>
  </si>
  <si>
    <t>Трусы д/м (клас)</t>
  </si>
  <si>
    <t>2063-02</t>
  </si>
  <si>
    <t>Трусы д/м (клас) с бел. отдел.</t>
  </si>
  <si>
    <t>2064-03</t>
  </si>
  <si>
    <t>Трусы д/м (клас) с полосками</t>
  </si>
  <si>
    <t>2066-02</t>
  </si>
  <si>
    <t>Трусы д/м.(бокс.) - новые</t>
  </si>
  <si>
    <t>Риб.х/б-бир,гол</t>
  </si>
  <si>
    <t>2067-03</t>
  </si>
  <si>
    <t>Ажур - набивка на белом</t>
  </si>
  <si>
    <t>2068-03</t>
  </si>
  <si>
    <t>2069-02</t>
  </si>
  <si>
    <t>2075-02</t>
  </si>
  <si>
    <t xml:space="preserve">Шорты д/д </t>
  </si>
  <si>
    <t>Интерлок -бирюза,роз,цикламен</t>
  </si>
  <si>
    <t>2076-02</t>
  </si>
  <si>
    <t>Бриджи  д/д</t>
  </si>
  <si>
    <t>2080-01</t>
  </si>
  <si>
    <t>Риб х/б+лайкра</t>
  </si>
  <si>
    <t>2081-01</t>
  </si>
  <si>
    <t>Бриджи детские</t>
  </si>
  <si>
    <t>2082-01</t>
  </si>
  <si>
    <t>2083-01</t>
  </si>
  <si>
    <t>2084-01</t>
  </si>
  <si>
    <t>Шорты спорт. д/дев.</t>
  </si>
  <si>
    <t>2085-01</t>
  </si>
  <si>
    <t>2086-01</t>
  </si>
  <si>
    <t>Комбинезон спорт. д/дев</t>
  </si>
  <si>
    <t>56-68</t>
  </si>
  <si>
    <t>3001-04</t>
  </si>
  <si>
    <t>Майка д/м</t>
  </si>
  <si>
    <t>3002-05</t>
  </si>
  <si>
    <t>3003-04</t>
  </si>
  <si>
    <t>Майка д/д</t>
  </si>
  <si>
    <t>3005-01</t>
  </si>
  <si>
    <t xml:space="preserve">Майка д/д </t>
  </si>
  <si>
    <t>Кул/гл.-наб.на гол,роз."сердеч"</t>
  </si>
  <si>
    <t>3006-01</t>
  </si>
  <si>
    <t>3008-04</t>
  </si>
  <si>
    <t xml:space="preserve">Майка д/м </t>
  </si>
  <si>
    <t>Риб.х/б сер.син.гиацинт, гол.</t>
  </si>
  <si>
    <t>3010-04</t>
  </si>
  <si>
    <t>3014-03</t>
  </si>
  <si>
    <t>3014-04</t>
  </si>
  <si>
    <t>3015-02</t>
  </si>
  <si>
    <t>56-64</t>
  </si>
  <si>
    <t>3016-02</t>
  </si>
  <si>
    <t>Майка д/д (каре)</t>
  </si>
  <si>
    <t>Риб.х/б постель.</t>
  </si>
  <si>
    <t>3017-05</t>
  </si>
  <si>
    <t>3017-06</t>
  </si>
  <si>
    <t>3024-03</t>
  </si>
  <si>
    <t>Майка д/д ш./брет.</t>
  </si>
  <si>
    <t>3025-03</t>
  </si>
  <si>
    <t>Майка (топ)</t>
  </si>
  <si>
    <t>3026-02</t>
  </si>
  <si>
    <t>Риб.х/б цвета в ассорт.</t>
  </si>
  <si>
    <t>3028-01</t>
  </si>
  <si>
    <t>3028-02</t>
  </si>
  <si>
    <t>3035-03</t>
  </si>
  <si>
    <t>3037-03</t>
  </si>
  <si>
    <t>Майка д/д уз/.брет.</t>
  </si>
  <si>
    <t>Риб. х/б(бел,роз,жел,сал,пер)</t>
  </si>
  <si>
    <t>3037-04</t>
  </si>
  <si>
    <t>3038-03</t>
  </si>
  <si>
    <t>3038-04</t>
  </si>
  <si>
    <t>3039-03</t>
  </si>
  <si>
    <t>3040-05</t>
  </si>
  <si>
    <t>3041-04</t>
  </si>
  <si>
    <t>Майка д/д (комб)</t>
  </si>
  <si>
    <t>3042-04</t>
  </si>
  <si>
    <t>Топ д/д ш/брет.</t>
  </si>
  <si>
    <t>3043-04</t>
  </si>
  <si>
    <t>Топ д/д уз/брет.</t>
  </si>
  <si>
    <t xml:space="preserve">Риб.х/б+ажур бел, гол.,наб. </t>
  </si>
  <si>
    <t>3044-03</t>
  </si>
  <si>
    <t>Риб. х/б, белый,бордо</t>
  </si>
  <si>
    <t>3044-04</t>
  </si>
  <si>
    <t>3045-03</t>
  </si>
  <si>
    <t>3046-03</t>
  </si>
  <si>
    <t>3048-03</t>
  </si>
  <si>
    <t>Майка д/д уз/.брет.с круж.</t>
  </si>
  <si>
    <t>3051-01</t>
  </si>
  <si>
    <t xml:space="preserve">Майка-топ  д/д </t>
  </si>
  <si>
    <t>3052-02</t>
  </si>
  <si>
    <t>3053-01</t>
  </si>
  <si>
    <t>Майка д/д с фигур. вырез.</t>
  </si>
  <si>
    <t>Интерлок- набив.на белом</t>
  </si>
  <si>
    <t>3054-01</t>
  </si>
  <si>
    <t>Майка д/д ш./брет.с рюшей</t>
  </si>
  <si>
    <t>3056-03</t>
  </si>
  <si>
    <t>Майка д/д со встав.-отдел.шитье</t>
  </si>
  <si>
    <t>3056-04</t>
  </si>
  <si>
    <t>3057-03</t>
  </si>
  <si>
    <t>Майка д/д с рюшей по плечам</t>
  </si>
  <si>
    <t>3058-03</t>
  </si>
  <si>
    <t>Майка д/д с рюш. по горл. и плеч.</t>
  </si>
  <si>
    <t>3059-02</t>
  </si>
  <si>
    <t>Майка д/м - с полосками</t>
  </si>
  <si>
    <t>3060-02</t>
  </si>
  <si>
    <t>Майка д/м -  комбин.</t>
  </si>
  <si>
    <t>3061-03</t>
  </si>
  <si>
    <t>3062-03</t>
  </si>
  <si>
    <t>Майка д/д укор.</t>
  </si>
  <si>
    <t>3063-03</t>
  </si>
  <si>
    <t>3064-02</t>
  </si>
  <si>
    <t>Майка д/д ш./брет.с круж.</t>
  </si>
  <si>
    <t>Риб.х/б - трансфер (гол,роз)</t>
  </si>
  <si>
    <t>3065-02</t>
  </si>
  <si>
    <t>3070-01</t>
  </si>
  <si>
    <t>Майка д/м (боксерка)</t>
  </si>
  <si>
    <t>Интерлок</t>
  </si>
  <si>
    <t>3072-01</t>
  </si>
  <si>
    <t>Майка д/дев.</t>
  </si>
  <si>
    <t>3073-01</t>
  </si>
  <si>
    <t>3074-01</t>
  </si>
  <si>
    <t>60-64</t>
  </si>
  <si>
    <t>3075-01</t>
  </si>
  <si>
    <t>3077-01</t>
  </si>
  <si>
    <t>Кул/гл. белая</t>
  </si>
  <si>
    <t>3078-01</t>
  </si>
  <si>
    <t>Майка спорт. д/дев.</t>
  </si>
  <si>
    <t>Кул.гл.с лайк. - черная</t>
  </si>
  <si>
    <t>3079-01</t>
  </si>
  <si>
    <t>4001-05</t>
  </si>
  <si>
    <t>Компл.д/д</t>
  </si>
  <si>
    <t>Риб.х/б (бел,жел,роз,пер)</t>
  </si>
  <si>
    <t>4003-01</t>
  </si>
  <si>
    <t>4009-03</t>
  </si>
  <si>
    <t>Компл.д/д (т+м)</t>
  </si>
  <si>
    <t>Кул.гладь, наб ( улитки)</t>
  </si>
  <si>
    <t>4010-03</t>
  </si>
  <si>
    <t>Кул.гладь, наб (улитки)</t>
  </si>
  <si>
    <t>4011-03</t>
  </si>
  <si>
    <t>4014-02</t>
  </si>
  <si>
    <t>Риб.х/б (в ассорт.)</t>
  </si>
  <si>
    <t>4015-02</t>
  </si>
  <si>
    <t>Компл.д/д (узкая лямка)</t>
  </si>
  <si>
    <t>4021-01</t>
  </si>
  <si>
    <t>Комплект д/д (ш +ф)</t>
  </si>
  <si>
    <t>Риб. х/б (в ассорт.)</t>
  </si>
  <si>
    <t>4022-01</t>
  </si>
  <si>
    <t>Кул.гладь наб.</t>
  </si>
  <si>
    <t>5002-03</t>
  </si>
  <si>
    <t>Пижама детская</t>
  </si>
  <si>
    <t>интерлок</t>
  </si>
  <si>
    <t>5003-03</t>
  </si>
  <si>
    <t xml:space="preserve">Пижама д/м </t>
  </si>
  <si>
    <t>Фут.наб .</t>
  </si>
  <si>
    <t>5019-03</t>
  </si>
  <si>
    <t>Ночная сорочка д/д</t>
  </si>
  <si>
    <t>5020-03</t>
  </si>
  <si>
    <t>5021-03</t>
  </si>
  <si>
    <t>Пижама д/д</t>
  </si>
  <si>
    <t>Футер наб.</t>
  </si>
  <si>
    <t>5022-03</t>
  </si>
  <si>
    <t>5024-03</t>
  </si>
  <si>
    <t>Футер гл.+наб.</t>
  </si>
  <si>
    <t>5036-03</t>
  </si>
  <si>
    <t>Интерлок -набивка"мишки"</t>
  </si>
  <si>
    <t>5037-03</t>
  </si>
  <si>
    <t>5038-03</t>
  </si>
  <si>
    <t>5044-03</t>
  </si>
  <si>
    <t>Футер, набивка на жел,сал.</t>
  </si>
  <si>
    <t>5052-02</t>
  </si>
  <si>
    <t>комплект д/д 3 предмета</t>
  </si>
  <si>
    <t xml:space="preserve">Интер. Роз., слив., бир. </t>
  </si>
  <si>
    <t>5054-02</t>
  </si>
  <si>
    <t>комплект д/д 2 предмета</t>
  </si>
  <si>
    <t>5056-02</t>
  </si>
  <si>
    <t xml:space="preserve">Интер.наб. </t>
  </si>
  <si>
    <t>5057-02</t>
  </si>
  <si>
    <t>Риб.х/б гл.+наб.</t>
  </si>
  <si>
    <t>5062-01</t>
  </si>
  <si>
    <t>Интерлок (полоска+ гладь)</t>
  </si>
  <si>
    <t>5062-02</t>
  </si>
  <si>
    <t>5063-01</t>
  </si>
  <si>
    <t>Кулирка наб.</t>
  </si>
  <si>
    <t>5064-01</t>
  </si>
  <si>
    <t>5065-01</t>
  </si>
  <si>
    <t>5066-01</t>
  </si>
  <si>
    <t>Интерлок -набивка</t>
  </si>
  <si>
    <t>5067-01</t>
  </si>
  <si>
    <t>Пижама д/дев.</t>
  </si>
  <si>
    <t>фут.наб.+гладь</t>
  </si>
  <si>
    <t>5068-01</t>
  </si>
  <si>
    <t>Ажур</t>
  </si>
  <si>
    <t>5069-01</t>
  </si>
  <si>
    <t>5070-01</t>
  </si>
  <si>
    <t>5071-01</t>
  </si>
  <si>
    <t>5072-01</t>
  </si>
  <si>
    <t>5073-01</t>
  </si>
  <si>
    <t>6006-03</t>
  </si>
  <si>
    <t>Халат детский</t>
  </si>
  <si>
    <t>Махра (гол., роз., слив.)</t>
  </si>
  <si>
    <t>Риб.х/б  - белый, пастель</t>
  </si>
  <si>
    <t>3045-04</t>
  </si>
  <si>
    <t>2039-04</t>
  </si>
  <si>
    <t>1033-04</t>
  </si>
  <si>
    <t>4011-04</t>
  </si>
  <si>
    <t>3039-04</t>
  </si>
  <si>
    <t>3008-05</t>
  </si>
  <si>
    <t>нет</t>
  </si>
  <si>
    <t>4001-04</t>
  </si>
  <si>
    <r>
      <t xml:space="preserve">            </t>
    </r>
    <r>
      <rPr>
        <sz val="12"/>
        <rFont val="Times New Roman"/>
        <family val="1"/>
        <charset val="204"/>
      </rPr>
      <t xml:space="preserve"> Вид полотна</t>
    </r>
  </si>
  <si>
    <t>1010-04</t>
  </si>
  <si>
    <t>Риб.х/б белый, пастель</t>
  </si>
  <si>
    <t>сот. +7(921)632-40-87 Костаненко Светлана Александровна</t>
  </si>
  <si>
    <t>Интерлок белый, чёрный</t>
  </si>
  <si>
    <t>2011-05</t>
  </si>
  <si>
    <t>1001-04</t>
  </si>
  <si>
    <t>1009-05</t>
  </si>
  <si>
    <t>5008-04</t>
  </si>
  <si>
    <t>СКЛАД</t>
  </si>
  <si>
    <t xml:space="preserve">                                                   тел/факс (812)575-17-38,  (812)970-24-51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</si>
</sst>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#,##0.00_р_.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20"/>
      <name val="Times New Roman"/>
      <family val="1"/>
    </font>
    <font>
      <sz val="10"/>
      <name val="Arial Cyr"/>
      <charset val="204"/>
    </font>
    <font>
      <sz val="14"/>
      <name val="Arial Cyr"/>
      <charset val="204"/>
    </font>
    <font>
      <sz val="20"/>
      <name val="Arial Cyr"/>
      <charset val="204"/>
    </font>
    <font>
      <b/>
      <sz val="20"/>
      <name val="Arial Cyr"/>
      <charset val="204"/>
    </font>
    <font>
      <b/>
      <sz val="22"/>
      <name val="Arial Cyr"/>
      <charset val="204"/>
    </font>
    <font>
      <b/>
      <i/>
      <sz val="22"/>
      <name val="Arial Cyr"/>
      <charset val="204"/>
    </font>
    <font>
      <b/>
      <sz val="18"/>
      <name val="Times New Roman"/>
      <family val="1"/>
    </font>
    <font>
      <sz val="18"/>
      <name val="Arial Cyr"/>
      <family val="2"/>
      <charset val="204"/>
    </font>
    <font>
      <sz val="24"/>
      <name val="Arial Cyr"/>
      <charset val="204"/>
    </font>
    <font>
      <b/>
      <sz val="24"/>
      <name val="Arial Cyr"/>
      <charset val="204"/>
    </font>
    <font>
      <b/>
      <sz val="24"/>
      <color indexed="12"/>
      <name val="Arial Cyr"/>
      <charset val="204"/>
    </font>
    <font>
      <b/>
      <sz val="22"/>
      <name val="Times New Roman"/>
      <family val="1"/>
    </font>
    <font>
      <b/>
      <i/>
      <sz val="12"/>
      <name val="Arial Cyr"/>
      <charset val="204"/>
    </font>
    <font>
      <u/>
      <sz val="10"/>
      <color indexed="12"/>
      <name val="Arial Cyr"/>
      <charset val="204"/>
    </font>
    <font>
      <b/>
      <i/>
      <sz val="12"/>
      <color indexed="8"/>
      <name val="Arial Cyr"/>
      <charset val="204"/>
    </font>
    <font>
      <sz val="12"/>
      <name val="Arial Cyr"/>
      <family val="2"/>
      <charset val="204"/>
    </font>
    <font>
      <sz val="16"/>
      <name val="Arial Cyr"/>
      <charset val="204"/>
    </font>
    <font>
      <b/>
      <sz val="16"/>
      <color indexed="48"/>
      <name val="Arial Cyr"/>
      <charset val="204"/>
    </font>
    <font>
      <sz val="16"/>
      <color indexed="48"/>
      <name val="Arial Cyr"/>
      <charset val="204"/>
    </font>
    <font>
      <b/>
      <sz val="14"/>
      <name val="Times New Roman"/>
      <family val="1"/>
    </font>
    <font>
      <b/>
      <sz val="16"/>
      <color indexed="10"/>
      <name val="Arial Cyr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charset val="204"/>
      <scheme val="minor"/>
    </font>
    <font>
      <sz val="12"/>
      <name val="Arial Cyr"/>
      <charset val="204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2"/>
      <color rgb="FFFF0000"/>
      <name val="Times New Roman"/>
      <family val="1"/>
      <charset val="204"/>
    </font>
    <font>
      <i/>
      <sz val="12"/>
      <color indexed="8"/>
      <name val="Arial Cyr"/>
      <charset val="204"/>
    </font>
    <font>
      <i/>
      <sz val="12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182">
    <xf numFmtId="0" fontId="0" fillId="0" borderId="0" xfId="0"/>
    <xf numFmtId="0" fontId="2" fillId="0" borderId="0" xfId="0" applyFont="1" applyAlignment="1">
      <alignment horizontal="center"/>
    </xf>
    <xf numFmtId="44" fontId="3" fillId="0" borderId="0" xfId="1" applyFont="1"/>
    <xf numFmtId="0" fontId="4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4" fontId="10" fillId="0" borderId="0" xfId="1" applyFont="1"/>
    <xf numFmtId="0" fontId="11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0" fontId="17" fillId="0" borderId="0" xfId="2" applyFont="1" applyAlignment="1" applyProtection="1"/>
    <xf numFmtId="44" fontId="18" fillId="0" borderId="0" xfId="1" applyFont="1"/>
    <xf numFmtId="0" fontId="19" fillId="0" borderId="0" xfId="0" applyFont="1"/>
    <xf numFmtId="0" fontId="22" fillId="0" borderId="0" xfId="0" applyFont="1" applyAlignment="1">
      <alignment horizontal="center"/>
    </xf>
    <xf numFmtId="0" fontId="24" fillId="0" borderId="13" xfId="0" applyFont="1" applyBorder="1" applyAlignment="1">
      <alignment horizontal="center" vertical="top" wrapText="1"/>
    </xf>
    <xf numFmtId="0" fontId="25" fillId="0" borderId="13" xfId="0" applyFont="1" applyBorder="1" applyAlignment="1">
      <alignment vertical="top" wrapText="1"/>
    </xf>
    <xf numFmtId="0" fontId="25" fillId="0" borderId="13" xfId="0" applyFont="1" applyBorder="1" applyAlignment="1">
      <alignment horizontal="center" vertical="top" wrapText="1"/>
    </xf>
    <xf numFmtId="0" fontId="0" fillId="0" borderId="13" xfId="0" applyBorder="1"/>
    <xf numFmtId="0" fontId="26" fillId="0" borderId="0" xfId="0" applyFont="1"/>
    <xf numFmtId="44" fontId="27" fillId="0" borderId="0" xfId="1" applyFont="1"/>
    <xf numFmtId="0" fontId="26" fillId="0" borderId="0" xfId="0" applyNumberFormat="1" applyFont="1" applyAlignment="1">
      <alignment horizontal="center"/>
    </xf>
    <xf numFmtId="14" fontId="26" fillId="0" borderId="0" xfId="0" applyNumberFormat="1" applyFont="1"/>
    <xf numFmtId="0" fontId="26" fillId="0" borderId="1" xfId="0" applyFont="1" applyBorder="1"/>
    <xf numFmtId="0" fontId="26" fillId="0" borderId="5" xfId="0" applyFont="1" applyBorder="1"/>
    <xf numFmtId="0" fontId="28" fillId="0" borderId="8" xfId="0" applyFont="1" applyBorder="1" applyAlignment="1">
      <alignment vertical="top" wrapText="1"/>
    </xf>
    <xf numFmtId="0" fontId="28" fillId="0" borderId="7" xfId="0" applyFont="1" applyBorder="1" applyAlignment="1">
      <alignment horizontal="center" wrapText="1"/>
    </xf>
    <xf numFmtId="0" fontId="28" fillId="0" borderId="10" xfId="0" applyFont="1" applyBorder="1" applyAlignment="1">
      <alignment vertical="top" wrapText="1"/>
    </xf>
    <xf numFmtId="0" fontId="28" fillId="0" borderId="11" xfId="0" applyFont="1" applyBorder="1" applyAlignment="1">
      <alignment horizontal="center" vertical="top" wrapText="1"/>
    </xf>
    <xf numFmtId="0" fontId="26" fillId="0" borderId="10" xfId="0" applyFont="1" applyBorder="1"/>
    <xf numFmtId="0" fontId="26" fillId="0" borderId="11" xfId="0" applyFont="1" applyBorder="1" applyAlignment="1">
      <alignment horizontal="center"/>
    </xf>
    <xf numFmtId="0" fontId="28" fillId="0" borderId="13" xfId="0" applyFont="1" applyBorder="1" applyAlignment="1">
      <alignment vertical="top" wrapText="1"/>
    </xf>
    <xf numFmtId="0" fontId="28" fillId="0" borderId="13" xfId="0" applyFont="1" applyBorder="1" applyAlignment="1">
      <alignment horizontal="center" vertical="top" wrapText="1"/>
    </xf>
    <xf numFmtId="0" fontId="28" fillId="0" borderId="17" xfId="0" applyFont="1" applyBorder="1" applyAlignment="1">
      <alignment horizontal="center" vertical="top" wrapText="1"/>
    </xf>
    <xf numFmtId="0" fontId="26" fillId="0" borderId="9" xfId="0" applyFont="1" applyBorder="1"/>
    <xf numFmtId="0" fontId="26" fillId="0" borderId="18" xfId="0" applyFont="1" applyBorder="1"/>
    <xf numFmtId="0" fontId="28" fillId="0" borderId="19" xfId="0" applyFont="1" applyBorder="1" applyAlignment="1">
      <alignment vertical="top" wrapText="1"/>
    </xf>
    <xf numFmtId="0" fontId="28" fillId="0" borderId="0" xfId="0" applyFont="1" applyBorder="1" applyAlignment="1">
      <alignment horizontal="center" vertical="top" wrapText="1"/>
    </xf>
    <xf numFmtId="0" fontId="26" fillId="0" borderId="3" xfId="0" applyFont="1" applyBorder="1"/>
    <xf numFmtId="0" fontId="28" fillId="0" borderId="1" xfId="0" applyFont="1" applyBorder="1" applyAlignment="1">
      <alignment vertical="top" wrapText="1"/>
    </xf>
    <xf numFmtId="0" fontId="28" fillId="0" borderId="7" xfId="0" applyFont="1" applyBorder="1" applyAlignment="1">
      <alignment horizontal="center" vertical="top" wrapText="1"/>
    </xf>
    <xf numFmtId="0" fontId="26" fillId="0" borderId="13" xfId="0" applyFont="1" applyBorder="1"/>
    <xf numFmtId="0" fontId="28" fillId="0" borderId="10" xfId="0" applyFont="1" applyBorder="1" applyAlignment="1">
      <alignment horizontal="left" wrapText="1"/>
    </xf>
    <xf numFmtId="0" fontId="28" fillId="0" borderId="11" xfId="0" applyFont="1" applyFill="1" applyBorder="1" applyAlignment="1">
      <alignment horizontal="center" vertical="top" wrapText="1"/>
    </xf>
    <xf numFmtId="0" fontId="28" fillId="0" borderId="11" xfId="0" applyFont="1" applyBorder="1" applyAlignment="1">
      <alignment horizontal="center" wrapText="1"/>
    </xf>
    <xf numFmtId="0" fontId="26" fillId="0" borderId="15" xfId="0" applyFont="1" applyBorder="1" applyAlignment="1">
      <alignment horizontal="center"/>
    </xf>
    <xf numFmtId="0" fontId="28" fillId="0" borderId="25" xfId="0" applyFont="1" applyBorder="1" applyAlignment="1">
      <alignment vertical="top" wrapText="1"/>
    </xf>
    <xf numFmtId="0" fontId="26" fillId="0" borderId="28" xfId="0" applyFont="1" applyBorder="1" applyAlignment="1">
      <alignment horizontal="center"/>
    </xf>
    <xf numFmtId="0" fontId="26" fillId="0" borderId="30" xfId="0" applyFont="1" applyBorder="1" applyAlignment="1">
      <alignment horizontal="center"/>
    </xf>
    <xf numFmtId="0" fontId="28" fillId="0" borderId="30" xfId="0" applyFont="1" applyBorder="1" applyAlignment="1">
      <alignment horizontal="center" vertical="top" wrapText="1"/>
    </xf>
    <xf numFmtId="0" fontId="28" fillId="0" borderId="26" xfId="0" applyFont="1" applyBorder="1" applyAlignment="1">
      <alignment vertical="top" wrapText="1"/>
    </xf>
    <xf numFmtId="0" fontId="28" fillId="0" borderId="12" xfId="0" applyFont="1" applyBorder="1" applyAlignment="1">
      <alignment vertical="top" wrapText="1"/>
    </xf>
    <xf numFmtId="0" fontId="26" fillId="0" borderId="12" xfId="0" applyFont="1" applyBorder="1"/>
    <xf numFmtId="0" fontId="26" fillId="0" borderId="17" xfId="0" applyFont="1" applyBorder="1"/>
    <xf numFmtId="0" fontId="26" fillId="0" borderId="17" xfId="0" applyNumberFormat="1" applyFont="1" applyBorder="1" applyAlignment="1">
      <alignment horizontal="center"/>
    </xf>
    <xf numFmtId="0" fontId="26" fillId="0" borderId="33" xfId="0" applyNumberFormat="1" applyFont="1" applyBorder="1" applyAlignment="1">
      <alignment horizontal="center"/>
    </xf>
    <xf numFmtId="0" fontId="27" fillId="0" borderId="31" xfId="1" applyNumberFormat="1" applyFont="1" applyBorder="1" applyAlignment="1">
      <alignment horizontal="center"/>
    </xf>
    <xf numFmtId="0" fontId="27" fillId="0" borderId="32" xfId="1" applyNumberFormat="1" applyFont="1" applyBorder="1" applyAlignment="1">
      <alignment horizontal="center"/>
    </xf>
    <xf numFmtId="0" fontId="28" fillId="0" borderId="27" xfId="0" applyFont="1" applyBorder="1" applyAlignment="1">
      <alignment vertical="top" wrapText="1"/>
    </xf>
    <xf numFmtId="0" fontId="28" fillId="0" borderId="34" xfId="0" applyFont="1" applyBorder="1" applyAlignment="1">
      <alignment horizontal="center" vertical="top" wrapText="1"/>
    </xf>
    <xf numFmtId="0" fontId="30" fillId="0" borderId="25" xfId="0" applyFont="1" applyBorder="1" applyAlignment="1">
      <alignment vertical="top" wrapText="1"/>
    </xf>
    <xf numFmtId="0" fontId="30" fillId="0" borderId="30" xfId="0" applyFont="1" applyBorder="1" applyAlignment="1">
      <alignment horizontal="center" vertical="top" wrapText="1"/>
    </xf>
    <xf numFmtId="0" fontId="28" fillId="0" borderId="25" xfId="0" applyFont="1" applyBorder="1" applyAlignment="1">
      <alignment horizontal="left" wrapText="1"/>
    </xf>
    <xf numFmtId="0" fontId="28" fillId="0" borderId="30" xfId="0" applyFont="1" applyBorder="1" applyAlignment="1">
      <alignment horizontal="center" wrapText="1"/>
    </xf>
    <xf numFmtId="0" fontId="26" fillId="0" borderId="25" xfId="0" applyFont="1" applyBorder="1"/>
    <xf numFmtId="0" fontId="28" fillId="0" borderId="20" xfId="0" applyFont="1" applyBorder="1" applyAlignment="1">
      <alignment vertical="top" wrapText="1"/>
    </xf>
    <xf numFmtId="0" fontId="28" fillId="0" borderId="33" xfId="0" applyFont="1" applyBorder="1" applyAlignment="1">
      <alignment horizontal="center" vertical="top" wrapText="1"/>
    </xf>
    <xf numFmtId="0" fontId="28" fillId="0" borderId="16" xfId="0" applyFont="1" applyBorder="1" applyAlignment="1">
      <alignment vertical="top" wrapText="1"/>
    </xf>
    <xf numFmtId="0" fontId="28" fillId="0" borderId="31" xfId="0" applyFont="1" applyBorder="1" applyAlignment="1">
      <alignment horizontal="center" vertical="top" wrapText="1"/>
    </xf>
    <xf numFmtId="0" fontId="28" fillId="0" borderId="0" xfId="0" applyFont="1" applyAlignment="1">
      <alignment horizontal="center"/>
    </xf>
    <xf numFmtId="0" fontId="31" fillId="0" borderId="0" xfId="2" applyFont="1" applyAlignment="1" applyProtection="1"/>
    <xf numFmtId="0" fontId="31" fillId="0" borderId="0" xfId="2" applyFont="1" applyAlignment="1" applyProtection="1">
      <alignment horizontal="right"/>
    </xf>
    <xf numFmtId="0" fontId="28" fillId="0" borderId="1" xfId="0" applyFont="1" applyBorder="1" applyAlignment="1">
      <alignment horizontal="center" wrapText="1"/>
    </xf>
    <xf numFmtId="0" fontId="28" fillId="0" borderId="2" xfId="0" applyFont="1" applyBorder="1" applyAlignment="1">
      <alignment wrapText="1"/>
    </xf>
    <xf numFmtId="0" fontId="28" fillId="0" borderId="2" xfId="0" applyFont="1" applyBorder="1" applyAlignment="1">
      <alignment horizontal="center" wrapText="1"/>
    </xf>
    <xf numFmtId="0" fontId="28" fillId="0" borderId="36" xfId="1" applyNumberFormat="1" applyFont="1" applyBorder="1" applyAlignment="1">
      <alignment horizontal="center" wrapText="1"/>
    </xf>
    <xf numFmtId="0" fontId="32" fillId="0" borderId="7" xfId="0" applyFont="1" applyBorder="1" applyAlignment="1">
      <alignment vertical="top" wrapText="1"/>
    </xf>
    <xf numFmtId="0" fontId="28" fillId="0" borderId="28" xfId="1" applyNumberFormat="1" applyFont="1" applyBorder="1" applyAlignment="1">
      <alignment horizontal="center" vertical="top" wrapText="1"/>
    </xf>
    <xf numFmtId="0" fontId="28" fillId="0" borderId="29" xfId="1" applyNumberFormat="1" applyFont="1" applyBorder="1" applyAlignment="1">
      <alignment horizontal="center" vertical="top" wrapText="1"/>
    </xf>
    <xf numFmtId="0" fontId="32" fillId="0" borderId="11" xfId="0" applyFont="1" applyBorder="1" applyAlignment="1">
      <alignment vertical="top" wrapText="1"/>
    </xf>
    <xf numFmtId="0" fontId="28" fillId="0" borderId="30" xfId="1" applyNumberFormat="1" applyFont="1" applyBorder="1" applyAlignment="1">
      <alignment horizontal="center" vertical="top" wrapText="1"/>
    </xf>
    <xf numFmtId="0" fontId="28" fillId="0" borderId="13" xfId="1" applyNumberFormat="1" applyFont="1" applyBorder="1" applyAlignment="1">
      <alignment horizontal="center" vertical="top" wrapText="1"/>
    </xf>
    <xf numFmtId="0" fontId="29" fillId="0" borderId="13" xfId="1" applyNumberFormat="1" applyFont="1" applyBorder="1" applyAlignment="1">
      <alignment horizontal="center" vertical="top" wrapText="1"/>
    </xf>
    <xf numFmtId="0" fontId="18" fillId="0" borderId="30" xfId="1" applyNumberFormat="1" applyFont="1" applyBorder="1" applyAlignment="1">
      <alignment horizontal="center"/>
    </xf>
    <xf numFmtId="0" fontId="18" fillId="0" borderId="13" xfId="1" applyNumberFormat="1" applyFont="1" applyBorder="1" applyAlignment="1">
      <alignment horizontal="center"/>
    </xf>
    <xf numFmtId="0" fontId="32" fillId="0" borderId="15" xfId="0" applyFont="1" applyBorder="1" applyAlignment="1">
      <alignment vertical="top" wrapText="1"/>
    </xf>
    <xf numFmtId="0" fontId="32" fillId="0" borderId="13" xfId="0" applyFont="1" applyBorder="1" applyAlignment="1">
      <alignment vertical="top" wrapText="1"/>
    </xf>
    <xf numFmtId="0" fontId="32" fillId="0" borderId="17" xfId="0" applyFont="1" applyBorder="1" applyAlignment="1">
      <alignment vertical="top" wrapText="1"/>
    </xf>
    <xf numFmtId="0" fontId="28" fillId="0" borderId="31" xfId="1" applyNumberFormat="1" applyFont="1" applyBorder="1" applyAlignment="1">
      <alignment horizontal="center" vertical="top" wrapText="1"/>
    </xf>
    <xf numFmtId="0" fontId="28" fillId="0" borderId="32" xfId="1" applyNumberFormat="1" applyFont="1" applyBorder="1" applyAlignment="1">
      <alignment horizontal="center" vertical="top" wrapText="1"/>
    </xf>
    <xf numFmtId="0" fontId="34" fillId="0" borderId="2" xfId="0" applyFont="1" applyBorder="1" applyAlignment="1">
      <alignment vertical="top" wrapText="1"/>
    </xf>
    <xf numFmtId="0" fontId="34" fillId="0" borderId="2" xfId="0" applyFont="1" applyBorder="1" applyAlignment="1">
      <alignment horizontal="center" vertical="top" wrapText="1"/>
    </xf>
    <xf numFmtId="0" fontId="28" fillId="0" borderId="18" xfId="1" applyNumberFormat="1" applyFont="1" applyBorder="1" applyAlignment="1">
      <alignment horizontal="center" vertical="top" wrapText="1"/>
    </xf>
    <xf numFmtId="0" fontId="28" fillId="0" borderId="21" xfId="1" applyNumberFormat="1" applyFont="1" applyBorder="1" applyAlignment="1">
      <alignment horizontal="center" vertical="top" wrapText="1"/>
    </xf>
    <xf numFmtId="0" fontId="28" fillId="0" borderId="30" xfId="1" applyNumberFormat="1" applyFont="1" applyBorder="1" applyAlignment="1">
      <alignment horizontal="center" wrapText="1"/>
    </xf>
    <xf numFmtId="0" fontId="28" fillId="0" borderId="13" xfId="1" applyNumberFormat="1" applyFont="1" applyBorder="1" applyAlignment="1">
      <alignment horizontal="center" wrapText="1"/>
    </xf>
    <xf numFmtId="0" fontId="32" fillId="0" borderId="11" xfId="0" applyFont="1" applyBorder="1" applyAlignment="1">
      <alignment wrapText="1"/>
    </xf>
    <xf numFmtId="0" fontId="28" fillId="0" borderId="23" xfId="0" applyFont="1" applyBorder="1" applyAlignment="1">
      <alignment horizontal="center" wrapText="1"/>
    </xf>
    <xf numFmtId="0" fontId="28" fillId="0" borderId="35" xfId="0" applyFont="1" applyBorder="1" applyAlignment="1">
      <alignment horizontal="center" wrapText="1"/>
    </xf>
    <xf numFmtId="0" fontId="28" fillId="0" borderId="22" xfId="1" applyNumberFormat="1" applyFont="1" applyBorder="1" applyAlignment="1">
      <alignment horizontal="center" wrapText="1"/>
    </xf>
    <xf numFmtId="0" fontId="28" fillId="0" borderId="22" xfId="1" applyNumberFormat="1" applyFont="1" applyBorder="1" applyAlignment="1">
      <alignment horizontal="center" vertical="top" wrapText="1"/>
    </xf>
    <xf numFmtId="0" fontId="28" fillId="0" borderId="5" xfId="1" applyNumberFormat="1" applyFont="1" applyBorder="1" applyAlignment="1">
      <alignment horizontal="center" vertical="top" wrapText="1"/>
    </xf>
    <xf numFmtId="0" fontId="33" fillId="0" borderId="11" xfId="0" applyFont="1" applyBorder="1" applyAlignment="1">
      <alignment vertical="top" wrapText="1"/>
    </xf>
    <xf numFmtId="0" fontId="28" fillId="0" borderId="17" xfId="1" applyNumberFormat="1" applyFont="1" applyBorder="1" applyAlignment="1">
      <alignment horizontal="center" vertical="top" wrapText="1"/>
    </xf>
    <xf numFmtId="0" fontId="29" fillId="0" borderId="17" xfId="1" applyNumberFormat="1" applyFont="1" applyBorder="1" applyAlignment="1">
      <alignment horizontal="center" vertical="top" wrapText="1"/>
    </xf>
    <xf numFmtId="0" fontId="28" fillId="0" borderId="3" xfId="0" applyFont="1" applyBorder="1" applyAlignment="1">
      <alignment horizontal="center" wrapText="1"/>
    </xf>
    <xf numFmtId="0" fontId="28" fillId="0" borderId="4" xfId="1" applyNumberFormat="1" applyFont="1" applyBorder="1" applyAlignment="1">
      <alignment horizontal="center" wrapText="1"/>
    </xf>
    <xf numFmtId="0" fontId="28" fillId="0" borderId="4" xfId="1" applyNumberFormat="1" applyFont="1" applyBorder="1" applyAlignment="1">
      <alignment horizontal="center" vertical="top" wrapText="1"/>
    </xf>
    <xf numFmtId="0" fontId="35" fillId="0" borderId="16" xfId="0" applyNumberFormat="1" applyFont="1" applyBorder="1" applyAlignment="1">
      <alignment horizontal="left"/>
    </xf>
    <xf numFmtId="0" fontId="28" fillId="0" borderId="16" xfId="0" applyNumberFormat="1" applyFont="1" applyBorder="1" applyAlignment="1">
      <alignment horizontal="left" vertical="top" wrapText="1"/>
    </xf>
    <xf numFmtId="164" fontId="27" fillId="0" borderId="0" xfId="1" applyNumberFormat="1" applyFont="1"/>
    <xf numFmtId="164" fontId="18" fillId="0" borderId="0" xfId="1" applyNumberFormat="1" applyFont="1"/>
    <xf numFmtId="164" fontId="26" fillId="0" borderId="0" xfId="0" applyNumberFormat="1" applyFont="1"/>
    <xf numFmtId="164" fontId="31" fillId="0" borderId="0" xfId="2" applyNumberFormat="1" applyFont="1" applyAlignment="1" applyProtection="1">
      <alignment horizontal="right"/>
    </xf>
    <xf numFmtId="164" fontId="28" fillId="0" borderId="3" xfId="1" applyNumberFormat="1" applyFont="1" applyBorder="1" applyAlignment="1">
      <alignment horizontal="center" wrapText="1"/>
    </xf>
    <xf numFmtId="164" fontId="28" fillId="0" borderId="9" xfId="1" applyNumberFormat="1" applyFont="1" applyBorder="1" applyAlignment="1">
      <alignment horizontal="center" vertical="top" wrapText="1"/>
    </xf>
    <xf numFmtId="164" fontId="28" fillId="0" borderId="12" xfId="1" applyNumberFormat="1" applyFont="1" applyBorder="1" applyAlignment="1">
      <alignment horizontal="center" vertical="top" wrapText="1"/>
    </xf>
    <xf numFmtId="164" fontId="18" fillId="0" borderId="12" xfId="1" applyNumberFormat="1" applyFont="1" applyBorder="1" applyAlignment="1">
      <alignment horizontal="center"/>
    </xf>
    <xf numFmtId="164" fontId="18" fillId="0" borderId="16" xfId="1" applyNumberFormat="1" applyFont="1" applyBorder="1" applyAlignment="1">
      <alignment horizontal="center"/>
    </xf>
    <xf numFmtId="164" fontId="28" fillId="0" borderId="16" xfId="1" applyNumberFormat="1" applyFont="1" applyBorder="1" applyAlignment="1">
      <alignment horizontal="center" vertical="top" wrapText="1"/>
    </xf>
    <xf numFmtId="164" fontId="28" fillId="0" borderId="20" xfId="1" applyNumberFormat="1" applyFont="1" applyBorder="1" applyAlignment="1">
      <alignment horizontal="center" vertical="top" wrapText="1"/>
    </xf>
    <xf numFmtId="164" fontId="28" fillId="0" borderId="3" xfId="1" applyNumberFormat="1" applyFont="1" applyBorder="1" applyAlignment="1">
      <alignment horizontal="center" vertical="top" wrapText="1"/>
    </xf>
    <xf numFmtId="164" fontId="28" fillId="0" borderId="12" xfId="1" applyNumberFormat="1" applyFont="1" applyBorder="1" applyAlignment="1">
      <alignment horizontal="center" wrapText="1"/>
    </xf>
    <xf numFmtId="164" fontId="18" fillId="0" borderId="37" xfId="1" applyNumberFormat="1" applyFont="1" applyBorder="1" applyAlignment="1">
      <alignment horizontal="center"/>
    </xf>
    <xf numFmtId="164" fontId="27" fillId="0" borderId="16" xfId="1" applyNumberFormat="1" applyFont="1" applyBorder="1" applyAlignment="1">
      <alignment horizontal="center"/>
    </xf>
    <xf numFmtId="164" fontId="28" fillId="0" borderId="4" xfId="1" applyNumberFormat="1" applyFont="1" applyBorder="1" applyAlignment="1">
      <alignment horizontal="center" wrapText="1"/>
    </xf>
    <xf numFmtId="164" fontId="28" fillId="0" borderId="5" xfId="1" applyNumberFormat="1" applyFont="1" applyBorder="1" applyAlignment="1">
      <alignment horizontal="center" vertical="top" wrapText="1"/>
    </xf>
    <xf numFmtId="164" fontId="28" fillId="0" borderId="13" xfId="1" applyNumberFormat="1" applyFont="1" applyBorder="1" applyAlignment="1">
      <alignment horizontal="center" vertical="top" wrapText="1"/>
    </xf>
    <xf numFmtId="164" fontId="30" fillId="0" borderId="13" xfId="1" applyNumberFormat="1" applyFont="1" applyBorder="1" applyAlignment="1">
      <alignment horizontal="center" vertical="top" wrapText="1"/>
    </xf>
    <xf numFmtId="164" fontId="28" fillId="0" borderId="13" xfId="1" applyNumberFormat="1" applyFont="1" applyBorder="1" applyAlignment="1">
      <alignment horizontal="center" wrapText="1"/>
    </xf>
    <xf numFmtId="164" fontId="18" fillId="0" borderId="13" xfId="1" applyNumberFormat="1" applyFont="1" applyBorder="1" applyAlignment="1">
      <alignment horizontal="center"/>
    </xf>
    <xf numFmtId="164" fontId="28" fillId="0" borderId="17" xfId="1" applyNumberFormat="1" applyFont="1" applyBorder="1" applyAlignment="1">
      <alignment horizontal="center" vertical="top" wrapText="1"/>
    </xf>
    <xf numFmtId="164" fontId="28" fillId="0" borderId="32" xfId="1" applyNumberFormat="1" applyFont="1" applyBorder="1" applyAlignment="1">
      <alignment horizontal="center" vertical="top" wrapText="1"/>
    </xf>
    <xf numFmtId="0" fontId="36" fillId="0" borderId="0" xfId="0" applyFont="1"/>
    <xf numFmtId="0" fontId="37" fillId="0" borderId="0" xfId="0" applyFont="1"/>
    <xf numFmtId="0" fontId="37" fillId="0" borderId="1" xfId="0" applyFont="1" applyBorder="1" applyAlignment="1">
      <alignment horizontal="center" wrapText="1"/>
    </xf>
    <xf numFmtId="0" fontId="37" fillId="0" borderId="6" xfId="0" applyFont="1" applyBorder="1" applyAlignment="1">
      <alignment horizontal="center" vertical="top" wrapText="1"/>
    </xf>
    <xf numFmtId="0" fontId="37" fillId="0" borderId="10" xfId="0" applyFont="1" applyBorder="1" applyAlignment="1">
      <alignment horizontal="center" vertical="top" wrapText="1"/>
    </xf>
    <xf numFmtId="0" fontId="38" fillId="0" borderId="10" xfId="0" applyFont="1" applyBorder="1" applyAlignment="1">
      <alignment horizontal="center" vertical="top" wrapText="1"/>
    </xf>
    <xf numFmtId="0" fontId="39" fillId="0" borderId="10" xfId="0" applyFont="1" applyBorder="1" applyAlignment="1">
      <alignment horizontal="center" vertical="top" wrapText="1"/>
    </xf>
    <xf numFmtId="0" fontId="37" fillId="0" borderId="10" xfId="0" applyFont="1" applyBorder="1" applyAlignment="1">
      <alignment horizontal="center"/>
    </xf>
    <xf numFmtId="0" fontId="37" fillId="0" borderId="14" xfId="0" applyFont="1" applyBorder="1" applyAlignment="1">
      <alignment horizontal="center"/>
    </xf>
    <xf numFmtId="0" fontId="37" fillId="0" borderId="13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8" fillId="0" borderId="13" xfId="0" applyFont="1" applyBorder="1" applyAlignment="1">
      <alignment horizontal="center" vertical="top" wrapText="1"/>
    </xf>
    <xf numFmtId="0" fontId="38" fillId="0" borderId="19" xfId="0" applyFont="1" applyBorder="1" applyAlignment="1">
      <alignment horizontal="center" vertical="top" wrapText="1"/>
    </xf>
    <xf numFmtId="0" fontId="37" fillId="0" borderId="1" xfId="0" applyFont="1" applyBorder="1" applyAlignment="1">
      <alignment horizontal="center" vertical="top" wrapText="1"/>
    </xf>
    <xf numFmtId="0" fontId="37" fillId="0" borderId="10" xfId="0" applyFont="1" applyBorder="1" applyAlignment="1">
      <alignment horizontal="center" wrapText="1"/>
    </xf>
    <xf numFmtId="0" fontId="37" fillId="0" borderId="8" xfId="0" applyFont="1" applyBorder="1" applyAlignment="1">
      <alignment horizontal="center" vertical="top" wrapText="1"/>
    </xf>
    <xf numFmtId="0" fontId="39" fillId="0" borderId="10" xfId="0" applyFont="1" applyBorder="1" applyAlignment="1">
      <alignment horizontal="center" wrapText="1"/>
    </xf>
    <xf numFmtId="0" fontId="38" fillId="0" borderId="10" xfId="0" applyFont="1" applyBorder="1" applyAlignment="1">
      <alignment horizontal="center" wrapText="1"/>
    </xf>
    <xf numFmtId="0" fontId="37" fillId="0" borderId="10" xfId="0" applyFont="1" applyFill="1" applyBorder="1" applyAlignment="1">
      <alignment horizontal="center" wrapText="1"/>
    </xf>
    <xf numFmtId="0" fontId="37" fillId="0" borderId="11" xfId="0" applyFont="1" applyBorder="1" applyAlignment="1">
      <alignment horizontal="center" vertical="top" wrapText="1"/>
    </xf>
    <xf numFmtId="0" fontId="36" fillId="0" borderId="17" xfId="0" applyNumberFormat="1" applyFont="1" applyBorder="1" applyAlignment="1">
      <alignment horizontal="center"/>
    </xf>
    <xf numFmtId="0" fontId="38" fillId="0" borderId="13" xfId="0" applyFont="1" applyBorder="1" applyAlignment="1">
      <alignment horizontal="center"/>
    </xf>
    <xf numFmtId="0" fontId="38" fillId="0" borderId="19" xfId="0" applyFont="1" applyBorder="1" applyAlignment="1">
      <alignment horizontal="center"/>
    </xf>
    <xf numFmtId="0" fontId="39" fillId="0" borderId="6" xfId="0" applyFont="1" applyBorder="1" applyAlignment="1">
      <alignment horizontal="center" vertical="top" wrapText="1"/>
    </xf>
    <xf numFmtId="0" fontId="37" fillId="0" borderId="24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37" fillId="0" borderId="19" xfId="0" applyFont="1" applyBorder="1" applyAlignment="1">
      <alignment horizontal="center" vertical="top" wrapText="1"/>
    </xf>
    <xf numFmtId="0" fontId="28" fillId="0" borderId="34" xfId="1" applyNumberFormat="1" applyFont="1" applyBorder="1" applyAlignment="1">
      <alignment horizontal="center" vertical="top" wrapText="1"/>
    </xf>
    <xf numFmtId="0" fontId="28" fillId="0" borderId="13" xfId="1" applyNumberFormat="1" applyFont="1" applyFill="1" applyBorder="1" applyAlignment="1">
      <alignment horizontal="center" vertical="top" wrapText="1"/>
    </xf>
    <xf numFmtId="0" fontId="26" fillId="2" borderId="5" xfId="0" applyFont="1" applyFill="1" applyBorder="1"/>
    <xf numFmtId="0" fontId="37" fillId="2" borderId="10" xfId="0" applyFont="1" applyFill="1" applyBorder="1" applyAlignment="1">
      <alignment horizontal="center"/>
    </xf>
    <xf numFmtId="0" fontId="32" fillId="2" borderId="11" xfId="0" applyFont="1" applyFill="1" applyBorder="1" applyAlignment="1">
      <alignment vertical="top" wrapText="1"/>
    </xf>
    <xf numFmtId="0" fontId="28" fillId="2" borderId="10" xfId="0" applyFont="1" applyFill="1" applyBorder="1" applyAlignment="1">
      <alignment vertical="top" wrapText="1"/>
    </xf>
    <xf numFmtId="0" fontId="26" fillId="2" borderId="11" xfId="0" applyFont="1" applyFill="1" applyBorder="1" applyAlignment="1">
      <alignment horizontal="center"/>
    </xf>
    <xf numFmtId="164" fontId="18" fillId="2" borderId="12" xfId="1" applyNumberFormat="1" applyFont="1" applyFill="1" applyBorder="1" applyAlignment="1">
      <alignment horizontal="center"/>
    </xf>
    <xf numFmtId="0" fontId="18" fillId="2" borderId="30" xfId="1" applyNumberFormat="1" applyFont="1" applyFill="1" applyBorder="1" applyAlignment="1">
      <alignment horizontal="center"/>
    </xf>
    <xf numFmtId="0" fontId="18" fillId="2" borderId="13" xfId="1" applyNumberFormat="1" applyFont="1" applyFill="1" applyBorder="1" applyAlignment="1">
      <alignment horizontal="center"/>
    </xf>
    <xf numFmtId="0" fontId="28" fillId="2" borderId="13" xfId="1" applyNumberFormat="1" applyFont="1" applyFill="1" applyBorder="1" applyAlignment="1">
      <alignment horizontal="center" vertical="top" wrapText="1"/>
    </xf>
    <xf numFmtId="0" fontId="26" fillId="2" borderId="0" xfId="0" applyFont="1" applyFill="1"/>
    <xf numFmtId="0" fontId="26" fillId="3" borderId="5" xfId="0" applyFont="1" applyFill="1" applyBorder="1"/>
    <xf numFmtId="0" fontId="37" fillId="3" borderId="14" xfId="0" applyFont="1" applyFill="1" applyBorder="1" applyAlignment="1">
      <alignment horizontal="center"/>
    </xf>
    <xf numFmtId="0" fontId="32" fillId="3" borderId="15" xfId="0" applyFont="1" applyFill="1" applyBorder="1" applyAlignment="1">
      <alignment vertical="top" wrapText="1"/>
    </xf>
    <xf numFmtId="0" fontId="28" fillId="3" borderId="10" xfId="0" applyFont="1" applyFill="1" applyBorder="1" applyAlignment="1">
      <alignment vertical="top" wrapText="1"/>
    </xf>
    <xf numFmtId="0" fontId="28" fillId="3" borderId="15" xfId="0" applyFont="1" applyFill="1" applyBorder="1" applyAlignment="1">
      <alignment horizontal="center" vertical="top" wrapText="1"/>
    </xf>
    <xf numFmtId="164" fontId="18" fillId="3" borderId="16" xfId="1" applyNumberFormat="1" applyFont="1" applyFill="1" applyBorder="1" applyAlignment="1">
      <alignment horizontal="center"/>
    </xf>
    <xf numFmtId="0" fontId="18" fillId="3" borderId="30" xfId="1" applyNumberFormat="1" applyFont="1" applyFill="1" applyBorder="1" applyAlignment="1">
      <alignment horizontal="center"/>
    </xf>
    <xf numFmtId="0" fontId="18" fillId="3" borderId="13" xfId="1" applyNumberFormat="1" applyFont="1" applyFill="1" applyBorder="1" applyAlignment="1">
      <alignment horizontal="center"/>
    </xf>
    <xf numFmtId="0" fontId="28" fillId="3" borderId="13" xfId="1" applyNumberFormat="1" applyFont="1" applyFill="1" applyBorder="1" applyAlignment="1">
      <alignment horizontal="center" vertical="top" wrapText="1"/>
    </xf>
    <xf numFmtId="0" fontId="26" fillId="3" borderId="0" xfId="0" applyFont="1" applyFill="1"/>
    <xf numFmtId="0" fontId="26" fillId="0" borderId="0" xfId="0" applyFont="1" applyAlignment="1">
      <alignment horizontal="center"/>
    </xf>
  </cellXfs>
  <cellStyles count="3">
    <cellStyle name="Гиперссылка" xfId="2" builtinId="8"/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2</xdr:col>
      <xdr:colOff>374650</xdr:colOff>
      <xdr:row>3</xdr:row>
      <xdr:rowOff>180975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47625"/>
          <a:ext cx="1327150" cy="11049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14"/>
  <sheetViews>
    <sheetView tabSelected="1" topLeftCell="A10" workbookViewId="0">
      <pane xSplit="2" ySplit="2" topLeftCell="C12" activePane="bottomRight" state="frozen"/>
      <selection activeCell="A10" sqref="A10"/>
      <selection pane="topRight" activeCell="C10" sqref="C10"/>
      <selection pane="bottomLeft" activeCell="A12" sqref="A12"/>
      <selection pane="bottomRight" activeCell="A10" sqref="A10:XFD14"/>
    </sheetView>
    <sheetView tabSelected="1" workbookViewId="1">
      <selection activeCell="D5" sqref="D5"/>
    </sheetView>
  </sheetViews>
  <sheetFormatPr defaultColWidth="11.5703125" defaultRowHeight="19.5" customHeight="1"/>
  <cols>
    <col min="1" max="1" width="3.85546875" style="18" customWidth="1"/>
    <col min="2" max="2" width="11.5703125" style="132"/>
    <col min="3" max="3" width="36.5703125" style="18" customWidth="1"/>
    <col min="4" max="4" width="34.28515625" style="18" customWidth="1"/>
    <col min="5" max="5" width="11.5703125" style="18"/>
    <col min="6" max="6" width="11.5703125" style="109"/>
    <col min="7" max="26" width="11.5703125" style="19"/>
    <col min="27" max="27" width="13.5703125" style="19" hidden="1" customWidth="1"/>
    <col min="28" max="28" width="14.85546875" style="19" hidden="1" customWidth="1"/>
    <col min="29" max="16384" width="11.5703125" style="18"/>
  </cols>
  <sheetData>
    <row r="1" spans="1:29" customFormat="1" ht="25.5" customHeight="1">
      <c r="D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9" customFormat="1" ht="25.5" customHeight="1">
      <c r="C2" s="3" t="s">
        <v>0</v>
      </c>
      <c r="D2" s="4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9" customFormat="1" ht="25.5" customHeight="1">
      <c r="C3" s="7" t="s">
        <v>1</v>
      </c>
      <c r="D3" s="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9" customFormat="1" ht="25.5" customHeight="1">
      <c r="C4" s="9"/>
      <c r="E4" s="10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</row>
    <row r="5" spans="1:29" customFormat="1" ht="25.5" customHeight="1">
      <c r="C5" s="12" t="s">
        <v>2</v>
      </c>
      <c r="D5" s="1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9" customFormat="1" ht="25.5" customHeight="1">
      <c r="C6" t="s">
        <v>3</v>
      </c>
      <c r="E6" s="1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9" ht="19.5" customHeight="1">
      <c r="E7" s="69"/>
      <c r="F7" s="110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9" ht="19.5" customHeight="1">
      <c r="B8" s="133" t="s">
        <v>415</v>
      </c>
      <c r="C8" s="68"/>
      <c r="F8" s="111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29" ht="19.5" customHeight="1">
      <c r="B9" s="133"/>
      <c r="C9" s="68" t="s">
        <v>408</v>
      </c>
      <c r="F9" s="111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spans="1:29" ht="19.5" customHeight="1" thickBot="1">
      <c r="C10" s="21"/>
      <c r="F10" s="112" t="s">
        <v>4</v>
      </c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</row>
    <row r="11" spans="1:29" ht="19.5" customHeight="1" thickBot="1">
      <c r="A11" s="22"/>
      <c r="B11" s="134" t="s">
        <v>5</v>
      </c>
      <c r="C11" s="72" t="s">
        <v>6</v>
      </c>
      <c r="D11" s="71" t="s">
        <v>7</v>
      </c>
      <c r="E11" s="73" t="s">
        <v>8</v>
      </c>
      <c r="F11" s="113" t="s">
        <v>9</v>
      </c>
      <c r="G11" s="74">
        <v>48</v>
      </c>
      <c r="H11" s="74"/>
      <c r="I11" s="74">
        <v>52</v>
      </c>
      <c r="J11" s="74"/>
      <c r="K11" s="74">
        <v>56</v>
      </c>
      <c r="L11" s="74"/>
      <c r="M11" s="74">
        <v>60</v>
      </c>
      <c r="N11" s="74"/>
      <c r="O11" s="74" t="s">
        <v>10</v>
      </c>
      <c r="P11" s="74"/>
      <c r="Q11" s="74">
        <v>64</v>
      </c>
      <c r="R11" s="74"/>
      <c r="S11" s="74">
        <v>68</v>
      </c>
      <c r="T11" s="74"/>
      <c r="U11" s="74">
        <v>72</v>
      </c>
      <c r="V11" s="74"/>
      <c r="W11" s="74">
        <v>76</v>
      </c>
      <c r="X11" s="74"/>
      <c r="Y11" s="74">
        <v>80</v>
      </c>
      <c r="Z11" s="74"/>
      <c r="AA11" s="74" t="s">
        <v>11</v>
      </c>
      <c r="AB11" s="74" t="s">
        <v>12</v>
      </c>
      <c r="AC11" s="181" t="s">
        <v>414</v>
      </c>
    </row>
    <row r="12" spans="1:29" ht="19.5" customHeight="1">
      <c r="A12" s="23">
        <v>1</v>
      </c>
      <c r="B12" s="135" t="s">
        <v>411</v>
      </c>
      <c r="C12" s="75" t="s">
        <v>13</v>
      </c>
      <c r="D12" s="24" t="s">
        <v>14</v>
      </c>
      <c r="E12" s="25" t="s">
        <v>15</v>
      </c>
      <c r="F12" s="114">
        <v>91</v>
      </c>
      <c r="G12" s="76">
        <v>11</v>
      </c>
      <c r="H12" s="77"/>
      <c r="I12" s="77">
        <v>11</v>
      </c>
      <c r="J12" s="77"/>
      <c r="K12" s="77">
        <v>11</v>
      </c>
      <c r="L12" s="77"/>
      <c r="M12" s="77">
        <v>11</v>
      </c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>
        <f>G12+I12+K12+M12+O12+Q12+S12+U12+W12+Y12</f>
        <v>44</v>
      </c>
      <c r="AB12" s="77">
        <f>H12+J12+L12+N12+P12+R12+T12+V12+X12+Z12</f>
        <v>0</v>
      </c>
      <c r="AC12" s="181">
        <f>AA12+AB12</f>
        <v>44</v>
      </c>
    </row>
    <row r="13" spans="1:29" ht="19.5" customHeight="1">
      <c r="A13" s="23">
        <v>2</v>
      </c>
      <c r="B13" s="136" t="s">
        <v>16</v>
      </c>
      <c r="C13" s="78" t="s">
        <v>17</v>
      </c>
      <c r="D13" s="26" t="s">
        <v>18</v>
      </c>
      <c r="E13" s="27" t="s">
        <v>19</v>
      </c>
      <c r="F13" s="115">
        <v>132</v>
      </c>
      <c r="G13" s="79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>
        <f t="shared" ref="AA13:AB51" si="0">G13+I13+K13+M13+O13+Q13+S13+U13+W13+Y13</f>
        <v>0</v>
      </c>
      <c r="AB13" s="80">
        <f t="shared" si="0"/>
        <v>0</v>
      </c>
      <c r="AC13" s="181">
        <f t="shared" ref="AC13:AC76" si="1">AA13+AB13</f>
        <v>0</v>
      </c>
    </row>
    <row r="14" spans="1:29" ht="19.5" customHeight="1">
      <c r="A14" s="23">
        <v>3</v>
      </c>
      <c r="B14" s="136" t="s">
        <v>412</v>
      </c>
      <c r="C14" s="78" t="s">
        <v>20</v>
      </c>
      <c r="D14" s="26" t="s">
        <v>21</v>
      </c>
      <c r="E14" s="27" t="s">
        <v>15</v>
      </c>
      <c r="F14" s="115">
        <v>105</v>
      </c>
      <c r="G14" s="79">
        <v>11</v>
      </c>
      <c r="H14" s="80"/>
      <c r="I14" s="80">
        <v>11</v>
      </c>
      <c r="J14" s="80"/>
      <c r="K14" s="80">
        <v>11</v>
      </c>
      <c r="L14" s="80"/>
      <c r="M14" s="80">
        <v>11</v>
      </c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>
        <f t="shared" si="0"/>
        <v>44</v>
      </c>
      <c r="AB14" s="80">
        <f t="shared" si="0"/>
        <v>0</v>
      </c>
      <c r="AC14" s="181">
        <f t="shared" si="1"/>
        <v>44</v>
      </c>
    </row>
    <row r="15" spans="1:29" ht="19.5" customHeight="1">
      <c r="A15" s="23">
        <v>4</v>
      </c>
      <c r="B15" s="136" t="s">
        <v>22</v>
      </c>
      <c r="C15" s="78" t="s">
        <v>23</v>
      </c>
      <c r="D15" s="26" t="s">
        <v>24</v>
      </c>
      <c r="E15" s="27" t="s">
        <v>15</v>
      </c>
      <c r="F15" s="115">
        <v>66</v>
      </c>
      <c r="G15" s="79"/>
      <c r="H15" s="80"/>
      <c r="I15" s="80">
        <v>30</v>
      </c>
      <c r="J15" s="80"/>
      <c r="K15" s="80">
        <v>30</v>
      </c>
      <c r="L15" s="80"/>
      <c r="M15" s="80">
        <v>30</v>
      </c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>
        <f t="shared" si="0"/>
        <v>90</v>
      </c>
      <c r="AB15" s="80">
        <f t="shared" si="0"/>
        <v>0</v>
      </c>
      <c r="AC15" s="181">
        <f t="shared" si="1"/>
        <v>90</v>
      </c>
    </row>
    <row r="16" spans="1:29" customFormat="1" ht="19.5" customHeight="1">
      <c r="A16" s="40"/>
      <c r="B16" s="14" t="s">
        <v>406</v>
      </c>
      <c r="C16" s="15" t="s">
        <v>23</v>
      </c>
      <c r="D16" s="15" t="s">
        <v>407</v>
      </c>
      <c r="E16" s="16" t="s">
        <v>19</v>
      </c>
      <c r="F16" s="115">
        <v>69</v>
      </c>
      <c r="G16" s="160">
        <v>1</v>
      </c>
      <c r="H16" s="17"/>
      <c r="I16" s="17"/>
      <c r="J16" s="17"/>
      <c r="K16" s="160">
        <v>1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80">
        <f t="shared" ref="AA16" si="2">G16+I16+K16+M16+O16+Q16+S16+U16+W16+Y16</f>
        <v>2</v>
      </c>
      <c r="AB16" s="80">
        <f t="shared" ref="AB16" si="3">H16+J16+L16+N16+P16+R16+T16+V16+X16+Z16</f>
        <v>0</v>
      </c>
      <c r="AC16" s="181">
        <f t="shared" si="1"/>
        <v>2</v>
      </c>
    </row>
    <row r="17" spans="1:29" ht="19.5" customHeight="1">
      <c r="A17" s="23">
        <v>5</v>
      </c>
      <c r="B17" s="147" t="s">
        <v>25</v>
      </c>
      <c r="C17" s="75" t="s">
        <v>26</v>
      </c>
      <c r="D17" s="24" t="s">
        <v>27</v>
      </c>
      <c r="E17" s="39" t="s">
        <v>15</v>
      </c>
      <c r="F17" s="114">
        <v>67</v>
      </c>
      <c r="G17" s="159">
        <v>52</v>
      </c>
      <c r="H17" s="100"/>
      <c r="I17" s="100">
        <v>70</v>
      </c>
      <c r="J17" s="100"/>
      <c r="K17" s="100">
        <v>36</v>
      </c>
      <c r="L17" s="100"/>
      <c r="M17" s="100">
        <v>38</v>
      </c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>
        <f t="shared" si="0"/>
        <v>196</v>
      </c>
      <c r="AB17" s="100">
        <f t="shared" si="0"/>
        <v>0</v>
      </c>
      <c r="AC17" s="181">
        <f t="shared" si="1"/>
        <v>196</v>
      </c>
    </row>
    <row r="18" spans="1:29" ht="19.5" customHeight="1">
      <c r="A18" s="23">
        <v>6</v>
      </c>
      <c r="B18" s="137" t="s">
        <v>28</v>
      </c>
      <c r="C18" s="78" t="s">
        <v>23</v>
      </c>
      <c r="D18" s="26" t="s">
        <v>29</v>
      </c>
      <c r="E18" s="27" t="s">
        <v>30</v>
      </c>
      <c r="F18" s="115">
        <v>139</v>
      </c>
      <c r="G18" s="79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>
        <v>35</v>
      </c>
      <c r="V18" s="80"/>
      <c r="W18" s="80">
        <v>36</v>
      </c>
      <c r="X18" s="80"/>
      <c r="Y18" s="80">
        <v>35</v>
      </c>
      <c r="Z18" s="80"/>
      <c r="AA18" s="80">
        <f t="shared" si="0"/>
        <v>106</v>
      </c>
      <c r="AB18" s="80">
        <f t="shared" si="0"/>
        <v>0</v>
      </c>
      <c r="AC18" s="181">
        <f t="shared" si="1"/>
        <v>106</v>
      </c>
    </row>
    <row r="19" spans="1:29" ht="19.5" customHeight="1">
      <c r="A19" s="23">
        <v>7</v>
      </c>
      <c r="B19" s="136" t="s">
        <v>31</v>
      </c>
      <c r="C19" s="78" t="s">
        <v>32</v>
      </c>
      <c r="D19" s="26" t="s">
        <v>33</v>
      </c>
      <c r="E19" s="27" t="s">
        <v>34</v>
      </c>
      <c r="F19" s="115">
        <v>111</v>
      </c>
      <c r="G19" s="79"/>
      <c r="H19" s="80"/>
      <c r="I19" s="80"/>
      <c r="J19" s="80"/>
      <c r="K19" s="80"/>
      <c r="L19" s="80"/>
      <c r="M19" s="80"/>
      <c r="N19" s="80"/>
      <c r="O19" s="80">
        <v>10</v>
      </c>
      <c r="P19" s="80"/>
      <c r="Q19" s="80">
        <v>12</v>
      </c>
      <c r="R19" s="80"/>
      <c r="S19" s="80">
        <v>10</v>
      </c>
      <c r="T19" s="80"/>
      <c r="U19" s="80">
        <v>10</v>
      </c>
      <c r="V19" s="80"/>
      <c r="W19" s="80">
        <v>10</v>
      </c>
      <c r="X19" s="80"/>
      <c r="Y19" s="80">
        <v>9</v>
      </c>
      <c r="Z19" s="80"/>
      <c r="AA19" s="80">
        <f t="shared" si="0"/>
        <v>61</v>
      </c>
      <c r="AB19" s="80">
        <f t="shared" si="0"/>
        <v>0</v>
      </c>
      <c r="AC19" s="181">
        <f t="shared" si="1"/>
        <v>61</v>
      </c>
    </row>
    <row r="20" spans="1:29" ht="19.5" customHeight="1">
      <c r="A20" s="23">
        <v>9</v>
      </c>
      <c r="B20" s="136" t="s">
        <v>36</v>
      </c>
      <c r="C20" s="78" t="s">
        <v>23</v>
      </c>
      <c r="D20" s="26" t="s">
        <v>37</v>
      </c>
      <c r="E20" s="27" t="s">
        <v>15</v>
      </c>
      <c r="F20" s="115">
        <v>78</v>
      </c>
      <c r="G20" s="79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>
        <f t="shared" si="0"/>
        <v>0</v>
      </c>
      <c r="AB20" s="80">
        <f t="shared" si="0"/>
        <v>0</v>
      </c>
      <c r="AC20" s="181">
        <f t="shared" si="1"/>
        <v>0</v>
      </c>
    </row>
    <row r="21" spans="1:29" ht="19.5" customHeight="1">
      <c r="A21" s="23">
        <v>10</v>
      </c>
      <c r="B21" s="136" t="s">
        <v>38</v>
      </c>
      <c r="C21" s="78" t="s">
        <v>39</v>
      </c>
      <c r="D21" s="26" t="s">
        <v>40</v>
      </c>
      <c r="E21" s="27" t="s">
        <v>41</v>
      </c>
      <c r="F21" s="115">
        <v>128</v>
      </c>
      <c r="G21" s="79"/>
      <c r="H21" s="80"/>
      <c r="I21" s="80"/>
      <c r="J21" s="80"/>
      <c r="K21" s="80"/>
      <c r="L21" s="80"/>
      <c r="M21" s="80"/>
      <c r="N21" s="80"/>
      <c r="O21" s="80">
        <v>16</v>
      </c>
      <c r="P21" s="80"/>
      <c r="Q21" s="80">
        <v>16</v>
      </c>
      <c r="R21" s="80"/>
      <c r="S21" s="80">
        <v>16</v>
      </c>
      <c r="T21" s="80"/>
      <c r="U21" s="80"/>
      <c r="V21" s="80"/>
      <c r="W21" s="80"/>
      <c r="X21" s="80"/>
      <c r="Y21" s="80"/>
      <c r="Z21" s="80"/>
      <c r="AA21" s="80">
        <f t="shared" si="0"/>
        <v>48</v>
      </c>
      <c r="AB21" s="80">
        <f t="shared" si="0"/>
        <v>0</v>
      </c>
      <c r="AC21" s="181">
        <f t="shared" si="1"/>
        <v>48</v>
      </c>
    </row>
    <row r="22" spans="1:29" ht="19.5" customHeight="1">
      <c r="A22" s="23">
        <v>11</v>
      </c>
      <c r="B22" s="136" t="s">
        <v>42</v>
      </c>
      <c r="C22" s="78" t="s">
        <v>43</v>
      </c>
      <c r="D22" s="26" t="s">
        <v>44</v>
      </c>
      <c r="E22" s="27" t="s">
        <v>19</v>
      </c>
      <c r="F22" s="115">
        <v>97</v>
      </c>
      <c r="G22" s="79"/>
      <c r="H22" s="80"/>
      <c r="I22" s="80">
        <v>16</v>
      </c>
      <c r="J22" s="80"/>
      <c r="K22" s="80">
        <v>16</v>
      </c>
      <c r="L22" s="80"/>
      <c r="M22" s="80">
        <v>16</v>
      </c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>
        <f t="shared" si="0"/>
        <v>48</v>
      </c>
      <c r="AB22" s="80">
        <f t="shared" si="0"/>
        <v>0</v>
      </c>
      <c r="AC22" s="181">
        <f t="shared" si="1"/>
        <v>48</v>
      </c>
    </row>
    <row r="23" spans="1:29" ht="19.5" customHeight="1">
      <c r="A23" s="23">
        <v>12</v>
      </c>
      <c r="B23" s="136" t="s">
        <v>45</v>
      </c>
      <c r="C23" s="78" t="s">
        <v>46</v>
      </c>
      <c r="D23" s="26" t="s">
        <v>47</v>
      </c>
      <c r="E23" s="27" t="s">
        <v>48</v>
      </c>
      <c r="F23" s="115">
        <v>93</v>
      </c>
      <c r="G23" s="79">
        <v>2</v>
      </c>
      <c r="H23" s="80"/>
      <c r="I23" s="80">
        <v>3</v>
      </c>
      <c r="J23" s="80"/>
      <c r="K23" s="80">
        <v>2</v>
      </c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>
        <f t="shared" si="0"/>
        <v>7</v>
      </c>
      <c r="AB23" s="80">
        <f t="shared" si="0"/>
        <v>0</v>
      </c>
      <c r="AC23" s="181">
        <f t="shared" si="1"/>
        <v>7</v>
      </c>
    </row>
    <row r="24" spans="1:29" ht="19.5" customHeight="1">
      <c r="A24" s="23"/>
      <c r="B24" s="138" t="s">
        <v>399</v>
      </c>
      <c r="C24" s="78" t="s">
        <v>46</v>
      </c>
      <c r="D24" s="26" t="s">
        <v>47</v>
      </c>
      <c r="E24" s="27" t="s">
        <v>48</v>
      </c>
      <c r="F24" s="115">
        <v>99</v>
      </c>
      <c r="G24" s="79"/>
      <c r="H24" s="80">
        <v>29</v>
      </c>
      <c r="I24" s="80"/>
      <c r="J24" s="80">
        <v>29</v>
      </c>
      <c r="K24" s="80"/>
      <c r="L24" s="80">
        <v>29</v>
      </c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>
        <f t="shared" si="0"/>
        <v>0</v>
      </c>
      <c r="AB24" s="80">
        <f t="shared" si="0"/>
        <v>87</v>
      </c>
      <c r="AC24" s="181">
        <f t="shared" si="1"/>
        <v>87</v>
      </c>
    </row>
    <row r="25" spans="1:29" ht="19.5" customHeight="1">
      <c r="A25" s="23">
        <v>13</v>
      </c>
      <c r="B25" s="136" t="s">
        <v>49</v>
      </c>
      <c r="C25" s="78" t="s">
        <v>23</v>
      </c>
      <c r="D25" s="26" t="s">
        <v>47</v>
      </c>
      <c r="E25" s="27" t="s">
        <v>48</v>
      </c>
      <c r="F25" s="115">
        <v>81</v>
      </c>
      <c r="G25" s="79">
        <v>30</v>
      </c>
      <c r="H25" s="80"/>
      <c r="I25" s="80">
        <v>35</v>
      </c>
      <c r="J25" s="80"/>
      <c r="K25" s="80">
        <v>33</v>
      </c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>
        <f t="shared" si="0"/>
        <v>98</v>
      </c>
      <c r="AB25" s="80">
        <f t="shared" si="0"/>
        <v>0</v>
      </c>
      <c r="AC25" s="181">
        <f t="shared" si="1"/>
        <v>98</v>
      </c>
    </row>
    <row r="26" spans="1:29" ht="19.5" customHeight="1">
      <c r="A26" s="23">
        <v>14</v>
      </c>
      <c r="B26" s="136" t="s">
        <v>50</v>
      </c>
      <c r="C26" s="78" t="s">
        <v>39</v>
      </c>
      <c r="D26" s="26" t="s">
        <v>51</v>
      </c>
      <c r="E26" s="27" t="s">
        <v>19</v>
      </c>
      <c r="F26" s="115">
        <v>113</v>
      </c>
      <c r="G26" s="79"/>
      <c r="H26" s="80"/>
      <c r="I26" s="80">
        <v>5</v>
      </c>
      <c r="J26" s="80"/>
      <c r="K26" s="80">
        <v>4</v>
      </c>
      <c r="L26" s="80"/>
      <c r="M26" s="80">
        <v>10</v>
      </c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>
        <f t="shared" si="0"/>
        <v>19</v>
      </c>
      <c r="AB26" s="80">
        <f t="shared" si="0"/>
        <v>0</v>
      </c>
      <c r="AC26" s="181">
        <f t="shared" si="1"/>
        <v>19</v>
      </c>
    </row>
    <row r="27" spans="1:29" ht="19.5" customHeight="1">
      <c r="A27" s="23">
        <v>15</v>
      </c>
      <c r="B27" s="136" t="s">
        <v>52</v>
      </c>
      <c r="C27" s="78" t="s">
        <v>53</v>
      </c>
      <c r="D27" s="26" t="s">
        <v>54</v>
      </c>
      <c r="E27" s="27" t="s">
        <v>15</v>
      </c>
      <c r="F27" s="115">
        <v>125</v>
      </c>
      <c r="G27" s="79">
        <v>30</v>
      </c>
      <c r="H27" s="80"/>
      <c r="I27" s="80">
        <v>37</v>
      </c>
      <c r="J27" s="80"/>
      <c r="K27" s="80">
        <v>28</v>
      </c>
      <c r="L27" s="80"/>
      <c r="M27" s="80">
        <v>24</v>
      </c>
      <c r="N27" s="81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>
        <f t="shared" si="0"/>
        <v>119</v>
      </c>
      <c r="AB27" s="80">
        <f t="shared" si="0"/>
        <v>0</v>
      </c>
      <c r="AC27" s="181">
        <f t="shared" si="1"/>
        <v>119</v>
      </c>
    </row>
    <row r="28" spans="1:29" ht="19.5" customHeight="1">
      <c r="A28" s="23">
        <v>17</v>
      </c>
      <c r="B28" s="136" t="s">
        <v>55</v>
      </c>
      <c r="C28" s="78" t="s">
        <v>53</v>
      </c>
      <c r="D28" s="26" t="s">
        <v>54</v>
      </c>
      <c r="E28" s="27" t="s">
        <v>41</v>
      </c>
      <c r="F28" s="115">
        <v>149</v>
      </c>
      <c r="G28" s="79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>
        <f t="shared" si="0"/>
        <v>0</v>
      </c>
      <c r="AB28" s="80">
        <f t="shared" si="0"/>
        <v>0</v>
      </c>
      <c r="AC28" s="181">
        <f t="shared" si="1"/>
        <v>0</v>
      </c>
    </row>
    <row r="29" spans="1:29" ht="19.5" customHeight="1">
      <c r="A29" s="23">
        <v>16</v>
      </c>
      <c r="B29" s="137" t="s">
        <v>56</v>
      </c>
      <c r="C29" s="78" t="s">
        <v>53</v>
      </c>
      <c r="D29" s="26" t="s">
        <v>54</v>
      </c>
      <c r="E29" s="27" t="s">
        <v>15</v>
      </c>
      <c r="F29" s="115">
        <v>132</v>
      </c>
      <c r="G29" s="79">
        <v>29</v>
      </c>
      <c r="H29" s="80"/>
      <c r="I29" s="80">
        <v>28</v>
      </c>
      <c r="J29" s="80"/>
      <c r="K29" s="80">
        <v>27</v>
      </c>
      <c r="L29" s="80"/>
      <c r="M29" s="80">
        <v>27</v>
      </c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>
        <f t="shared" si="0"/>
        <v>111</v>
      </c>
      <c r="AB29" s="80">
        <f t="shared" si="0"/>
        <v>0</v>
      </c>
      <c r="AC29" s="181">
        <f t="shared" si="1"/>
        <v>111</v>
      </c>
    </row>
    <row r="30" spans="1:29" ht="19.5" customHeight="1">
      <c r="A30" s="23">
        <v>18</v>
      </c>
      <c r="B30" s="137" t="s">
        <v>57</v>
      </c>
      <c r="C30" s="78" t="s">
        <v>53</v>
      </c>
      <c r="D30" s="26" t="s">
        <v>54</v>
      </c>
      <c r="E30" s="27" t="s">
        <v>41</v>
      </c>
      <c r="F30" s="115">
        <v>157</v>
      </c>
      <c r="G30" s="79"/>
      <c r="H30" s="80"/>
      <c r="I30" s="80"/>
      <c r="J30" s="80"/>
      <c r="K30" s="80"/>
      <c r="L30" s="80"/>
      <c r="M30" s="80"/>
      <c r="N30" s="80"/>
      <c r="O30" s="80">
        <v>26</v>
      </c>
      <c r="P30" s="80"/>
      <c r="Q30" s="80">
        <v>26</v>
      </c>
      <c r="R30" s="80"/>
      <c r="S30" s="80">
        <v>5</v>
      </c>
      <c r="T30" s="80"/>
      <c r="U30" s="80"/>
      <c r="V30" s="80"/>
      <c r="W30" s="80"/>
      <c r="X30" s="80"/>
      <c r="Y30" s="80"/>
      <c r="Z30" s="80"/>
      <c r="AA30" s="80">
        <f t="shared" si="0"/>
        <v>57</v>
      </c>
      <c r="AB30" s="80">
        <f t="shared" si="0"/>
        <v>0</v>
      </c>
      <c r="AC30" s="181">
        <f t="shared" si="1"/>
        <v>57</v>
      </c>
    </row>
    <row r="31" spans="1:29" ht="19.5" customHeight="1">
      <c r="A31" s="23">
        <v>20</v>
      </c>
      <c r="B31" s="137" t="s">
        <v>60</v>
      </c>
      <c r="C31" s="78" t="s">
        <v>58</v>
      </c>
      <c r="D31" s="26" t="s">
        <v>59</v>
      </c>
      <c r="E31" s="27" t="s">
        <v>41</v>
      </c>
      <c r="F31" s="115">
        <v>95</v>
      </c>
      <c r="G31" s="79"/>
      <c r="H31" s="80"/>
      <c r="I31" s="80"/>
      <c r="J31" s="80"/>
      <c r="K31" s="80"/>
      <c r="L31" s="80"/>
      <c r="M31" s="80"/>
      <c r="N31" s="80"/>
      <c r="O31" s="80">
        <v>11</v>
      </c>
      <c r="P31" s="80"/>
      <c r="Q31" s="80">
        <v>11</v>
      </c>
      <c r="R31" s="80"/>
      <c r="S31" s="80">
        <v>13</v>
      </c>
      <c r="T31" s="80"/>
      <c r="U31" s="80"/>
      <c r="V31" s="80"/>
      <c r="W31" s="80"/>
      <c r="X31" s="80"/>
      <c r="Y31" s="80"/>
      <c r="Z31" s="80"/>
      <c r="AA31" s="80">
        <f t="shared" si="0"/>
        <v>35</v>
      </c>
      <c r="AB31" s="80">
        <f t="shared" si="0"/>
        <v>0</v>
      </c>
      <c r="AC31" s="181">
        <f t="shared" si="1"/>
        <v>35</v>
      </c>
    </row>
    <row r="32" spans="1:29" ht="19.5" customHeight="1">
      <c r="A32" s="23">
        <v>21</v>
      </c>
      <c r="B32" s="136" t="s">
        <v>61</v>
      </c>
      <c r="C32" s="78" t="s">
        <v>62</v>
      </c>
      <c r="D32" s="26" t="s">
        <v>59</v>
      </c>
      <c r="E32" s="27" t="s">
        <v>41</v>
      </c>
      <c r="F32" s="115">
        <v>86</v>
      </c>
      <c r="G32" s="79"/>
      <c r="H32" s="80"/>
      <c r="I32" s="80"/>
      <c r="J32" s="80"/>
      <c r="K32" s="80"/>
      <c r="L32" s="80"/>
      <c r="M32" s="80"/>
      <c r="N32" s="80"/>
      <c r="O32" s="80">
        <v>7</v>
      </c>
      <c r="P32" s="80"/>
      <c r="Q32" s="80">
        <v>7</v>
      </c>
      <c r="R32" s="80"/>
      <c r="S32" s="80">
        <v>7</v>
      </c>
      <c r="T32" s="80"/>
      <c r="U32" s="80"/>
      <c r="V32" s="80"/>
      <c r="W32" s="80"/>
      <c r="X32" s="80"/>
      <c r="Y32" s="80"/>
      <c r="Z32" s="80"/>
      <c r="AA32" s="80">
        <f t="shared" si="0"/>
        <v>21</v>
      </c>
      <c r="AB32" s="80">
        <f t="shared" si="0"/>
        <v>0</v>
      </c>
      <c r="AC32" s="181">
        <f t="shared" si="1"/>
        <v>21</v>
      </c>
    </row>
    <row r="33" spans="1:29" ht="19.5" customHeight="1">
      <c r="A33" s="23">
        <v>22</v>
      </c>
      <c r="B33" s="136" t="s">
        <v>63</v>
      </c>
      <c r="C33" s="78" t="s">
        <v>64</v>
      </c>
      <c r="D33" s="26" t="s">
        <v>65</v>
      </c>
      <c r="E33" s="27" t="s">
        <v>15</v>
      </c>
      <c r="F33" s="115">
        <v>98</v>
      </c>
      <c r="G33" s="79">
        <v>86</v>
      </c>
      <c r="H33" s="80"/>
      <c r="I33" s="80">
        <v>86</v>
      </c>
      <c r="J33" s="80"/>
      <c r="K33" s="80">
        <v>92</v>
      </c>
      <c r="L33" s="80"/>
      <c r="M33" s="80">
        <v>85</v>
      </c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>
        <f t="shared" si="0"/>
        <v>349</v>
      </c>
      <c r="AB33" s="80">
        <f t="shared" si="0"/>
        <v>0</v>
      </c>
      <c r="AC33" s="181">
        <f t="shared" si="1"/>
        <v>349</v>
      </c>
    </row>
    <row r="34" spans="1:29" ht="19.5" customHeight="1">
      <c r="A34" s="23">
        <v>23</v>
      </c>
      <c r="B34" s="136" t="s">
        <v>66</v>
      </c>
      <c r="C34" s="78" t="s">
        <v>67</v>
      </c>
      <c r="D34" s="26" t="s">
        <v>65</v>
      </c>
      <c r="E34" s="27" t="s">
        <v>41</v>
      </c>
      <c r="F34" s="115">
        <v>115</v>
      </c>
      <c r="G34" s="79"/>
      <c r="H34" s="80"/>
      <c r="I34" s="80"/>
      <c r="J34" s="80"/>
      <c r="K34" s="80"/>
      <c r="L34" s="80"/>
      <c r="M34" s="80"/>
      <c r="N34" s="80"/>
      <c r="O34" s="80">
        <v>122</v>
      </c>
      <c r="P34" s="80"/>
      <c r="Q34" s="80">
        <v>111</v>
      </c>
      <c r="R34" s="80"/>
      <c r="S34" s="80">
        <v>90</v>
      </c>
      <c r="T34" s="80"/>
      <c r="U34" s="80"/>
      <c r="V34" s="80"/>
      <c r="W34" s="80"/>
      <c r="X34" s="80"/>
      <c r="Y34" s="80"/>
      <c r="Z34" s="80"/>
      <c r="AA34" s="80">
        <f t="shared" si="0"/>
        <v>323</v>
      </c>
      <c r="AB34" s="80">
        <f t="shared" si="0"/>
        <v>0</v>
      </c>
      <c r="AC34" s="181">
        <f t="shared" si="1"/>
        <v>323</v>
      </c>
    </row>
    <row r="35" spans="1:29" ht="19.5" customHeight="1">
      <c r="A35" s="23">
        <v>24</v>
      </c>
      <c r="B35" s="139" t="s">
        <v>68</v>
      </c>
      <c r="C35" s="78" t="s">
        <v>69</v>
      </c>
      <c r="D35" s="28" t="s">
        <v>70</v>
      </c>
      <c r="E35" s="29" t="s">
        <v>48</v>
      </c>
      <c r="F35" s="116">
        <v>117</v>
      </c>
      <c r="G35" s="82">
        <v>12</v>
      </c>
      <c r="H35" s="83"/>
      <c r="I35" s="83">
        <v>13</v>
      </c>
      <c r="J35" s="83"/>
      <c r="K35" s="83">
        <v>14</v>
      </c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0">
        <f t="shared" si="0"/>
        <v>39</v>
      </c>
      <c r="AB35" s="80">
        <f t="shared" si="0"/>
        <v>0</v>
      </c>
      <c r="AC35" s="181">
        <f t="shared" si="1"/>
        <v>39</v>
      </c>
    </row>
    <row r="36" spans="1:29" ht="19.5" customHeight="1">
      <c r="A36" s="23">
        <v>28</v>
      </c>
      <c r="B36" s="139" t="s">
        <v>72</v>
      </c>
      <c r="C36" s="78" t="s">
        <v>73</v>
      </c>
      <c r="D36" s="26" t="s">
        <v>74</v>
      </c>
      <c r="E36" s="27" t="s">
        <v>48</v>
      </c>
      <c r="F36" s="116">
        <v>72</v>
      </c>
      <c r="G36" s="82">
        <v>10</v>
      </c>
      <c r="H36" s="83"/>
      <c r="I36" s="83">
        <v>12</v>
      </c>
      <c r="J36" s="83"/>
      <c r="K36" s="83">
        <v>13</v>
      </c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0">
        <f t="shared" si="0"/>
        <v>35</v>
      </c>
      <c r="AB36" s="80">
        <f t="shared" si="0"/>
        <v>0</v>
      </c>
      <c r="AC36" s="181">
        <f t="shared" si="1"/>
        <v>35</v>
      </c>
    </row>
    <row r="37" spans="1:29" ht="19.5" customHeight="1">
      <c r="A37" s="23">
        <v>29</v>
      </c>
      <c r="B37" s="139" t="s">
        <v>75</v>
      </c>
      <c r="C37" s="78" t="s">
        <v>76</v>
      </c>
      <c r="D37" s="26" t="s">
        <v>77</v>
      </c>
      <c r="E37" s="27" t="s">
        <v>48</v>
      </c>
      <c r="F37" s="116">
        <v>108</v>
      </c>
      <c r="G37" s="82">
        <v>33</v>
      </c>
      <c r="H37" s="83"/>
      <c r="I37" s="83">
        <v>30</v>
      </c>
      <c r="J37" s="83"/>
      <c r="K37" s="83">
        <v>31</v>
      </c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0">
        <f t="shared" si="0"/>
        <v>94</v>
      </c>
      <c r="AB37" s="80">
        <f t="shared" si="0"/>
        <v>0</v>
      </c>
      <c r="AC37" s="181">
        <f t="shared" si="1"/>
        <v>94</v>
      </c>
    </row>
    <row r="38" spans="1:29" s="170" customFormat="1" ht="19.5" customHeight="1">
      <c r="A38" s="161"/>
      <c r="B38" s="162" t="s">
        <v>78</v>
      </c>
      <c r="C38" s="163" t="s">
        <v>79</v>
      </c>
      <c r="D38" s="164" t="s">
        <v>80</v>
      </c>
      <c r="E38" s="165" t="s">
        <v>19</v>
      </c>
      <c r="F38" s="166">
        <v>80</v>
      </c>
      <c r="G38" s="167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9">
        <f t="shared" si="0"/>
        <v>0</v>
      </c>
      <c r="AB38" s="169">
        <f t="shared" si="0"/>
        <v>0</v>
      </c>
      <c r="AC38" s="181">
        <f t="shared" si="1"/>
        <v>0</v>
      </c>
    </row>
    <row r="39" spans="1:29" ht="19.5" customHeight="1">
      <c r="A39" s="23">
        <v>33</v>
      </c>
      <c r="B39" s="139" t="s">
        <v>82</v>
      </c>
      <c r="C39" s="78" t="s">
        <v>83</v>
      </c>
      <c r="D39" s="26" t="s">
        <v>84</v>
      </c>
      <c r="E39" s="27" t="s">
        <v>41</v>
      </c>
      <c r="F39" s="116">
        <v>143</v>
      </c>
      <c r="G39" s="82"/>
      <c r="H39" s="83"/>
      <c r="I39" s="83"/>
      <c r="J39" s="83"/>
      <c r="K39" s="83"/>
      <c r="L39" s="83"/>
      <c r="M39" s="83"/>
      <c r="N39" s="83"/>
      <c r="O39" s="83">
        <v>12</v>
      </c>
      <c r="P39" s="83"/>
      <c r="Q39" s="83">
        <v>9</v>
      </c>
      <c r="R39" s="83"/>
      <c r="S39" s="83"/>
      <c r="T39" s="83"/>
      <c r="U39" s="83"/>
      <c r="V39" s="83"/>
      <c r="W39" s="83"/>
      <c r="X39" s="83"/>
      <c r="Y39" s="83"/>
      <c r="Z39" s="83"/>
      <c r="AA39" s="80">
        <f t="shared" si="0"/>
        <v>21</v>
      </c>
      <c r="AB39" s="80">
        <f t="shared" si="0"/>
        <v>0</v>
      </c>
      <c r="AC39" s="181">
        <f t="shared" si="1"/>
        <v>21</v>
      </c>
    </row>
    <row r="40" spans="1:29" ht="19.5" customHeight="1">
      <c r="A40" s="23">
        <v>34</v>
      </c>
      <c r="B40" s="139" t="s">
        <v>85</v>
      </c>
      <c r="C40" s="78" t="s">
        <v>86</v>
      </c>
      <c r="D40" s="26" t="s">
        <v>87</v>
      </c>
      <c r="E40" s="27" t="s">
        <v>41</v>
      </c>
      <c r="F40" s="116">
        <v>127</v>
      </c>
      <c r="G40" s="82"/>
      <c r="H40" s="83"/>
      <c r="I40" s="83"/>
      <c r="J40" s="83"/>
      <c r="K40" s="83">
        <v>10</v>
      </c>
      <c r="L40" s="83"/>
      <c r="M40" s="83"/>
      <c r="N40" s="83"/>
      <c r="O40" s="83">
        <v>9</v>
      </c>
      <c r="P40" s="83"/>
      <c r="Q40" s="83">
        <v>3</v>
      </c>
      <c r="R40" s="83"/>
      <c r="S40" s="83"/>
      <c r="T40" s="83"/>
      <c r="U40" s="83"/>
      <c r="V40" s="83"/>
      <c r="W40" s="83"/>
      <c r="X40" s="83"/>
      <c r="Y40" s="83"/>
      <c r="Z40" s="83"/>
      <c r="AA40" s="80">
        <f t="shared" si="0"/>
        <v>22</v>
      </c>
      <c r="AB40" s="80">
        <f t="shared" si="0"/>
        <v>0</v>
      </c>
      <c r="AC40" s="181">
        <f t="shared" si="1"/>
        <v>22</v>
      </c>
    </row>
    <row r="41" spans="1:29" ht="19.5" customHeight="1">
      <c r="A41" s="23">
        <v>35</v>
      </c>
      <c r="B41" s="139" t="s">
        <v>88</v>
      </c>
      <c r="C41" s="78" t="s">
        <v>89</v>
      </c>
      <c r="D41" s="26" t="s">
        <v>90</v>
      </c>
      <c r="E41" s="27" t="s">
        <v>41</v>
      </c>
      <c r="F41" s="116">
        <v>211</v>
      </c>
      <c r="G41" s="82"/>
      <c r="H41" s="83"/>
      <c r="I41" s="83"/>
      <c r="J41" s="83"/>
      <c r="K41" s="83">
        <v>13</v>
      </c>
      <c r="L41" s="83"/>
      <c r="M41" s="83"/>
      <c r="N41" s="83"/>
      <c r="O41" s="83">
        <v>11</v>
      </c>
      <c r="P41" s="83"/>
      <c r="Q41" s="83">
        <v>10</v>
      </c>
      <c r="R41" s="83"/>
      <c r="S41" s="83"/>
      <c r="T41" s="83"/>
      <c r="U41" s="83"/>
      <c r="V41" s="83"/>
      <c r="W41" s="83"/>
      <c r="X41" s="83"/>
      <c r="Y41" s="83"/>
      <c r="Z41" s="83"/>
      <c r="AA41" s="80">
        <f t="shared" si="0"/>
        <v>34</v>
      </c>
      <c r="AB41" s="80">
        <f t="shared" si="0"/>
        <v>0</v>
      </c>
      <c r="AC41" s="181">
        <f t="shared" si="1"/>
        <v>34</v>
      </c>
    </row>
    <row r="42" spans="1:29" s="180" customFormat="1" ht="19.5" customHeight="1">
      <c r="A42" s="171">
        <v>36</v>
      </c>
      <c r="B42" s="172" t="s">
        <v>91</v>
      </c>
      <c r="C42" s="173" t="s">
        <v>92</v>
      </c>
      <c r="D42" s="174" t="s">
        <v>93</v>
      </c>
      <c r="E42" s="175" t="s">
        <v>41</v>
      </c>
      <c r="F42" s="176">
        <v>90</v>
      </c>
      <c r="G42" s="177"/>
      <c r="H42" s="178"/>
      <c r="I42" s="178"/>
      <c r="J42" s="178"/>
      <c r="K42" s="178"/>
      <c r="L42" s="178"/>
      <c r="M42" s="178">
        <v>55</v>
      </c>
      <c r="N42" s="178"/>
      <c r="O42" s="178">
        <v>65</v>
      </c>
      <c r="P42" s="178"/>
      <c r="Q42" s="178">
        <v>63</v>
      </c>
      <c r="R42" s="178"/>
      <c r="S42" s="178">
        <v>10</v>
      </c>
      <c r="T42" s="178"/>
      <c r="U42" s="178"/>
      <c r="V42" s="178"/>
      <c r="W42" s="178"/>
      <c r="X42" s="178"/>
      <c r="Y42" s="178"/>
      <c r="Z42" s="178"/>
      <c r="AA42" s="179">
        <f t="shared" si="0"/>
        <v>193</v>
      </c>
      <c r="AB42" s="179">
        <f t="shared" si="0"/>
        <v>0</v>
      </c>
      <c r="AC42" s="181">
        <f t="shared" si="1"/>
        <v>193</v>
      </c>
    </row>
    <row r="43" spans="1:29" ht="19.5" customHeight="1">
      <c r="A43" s="23">
        <v>38</v>
      </c>
      <c r="B43" s="136" t="s">
        <v>94</v>
      </c>
      <c r="C43" s="78" t="s">
        <v>35</v>
      </c>
      <c r="D43" s="26" t="s">
        <v>95</v>
      </c>
      <c r="E43" s="27" t="s">
        <v>34</v>
      </c>
      <c r="F43" s="115">
        <v>105</v>
      </c>
      <c r="G43" s="79"/>
      <c r="H43" s="80"/>
      <c r="I43" s="80"/>
      <c r="J43" s="80"/>
      <c r="K43" s="80"/>
      <c r="L43" s="80"/>
      <c r="M43" s="80"/>
      <c r="N43" s="80"/>
      <c r="O43" s="80">
        <v>19</v>
      </c>
      <c r="P43" s="80"/>
      <c r="Q43" s="80">
        <v>24</v>
      </c>
      <c r="R43" s="80"/>
      <c r="S43" s="80">
        <v>33</v>
      </c>
      <c r="T43" s="80"/>
      <c r="U43" s="80">
        <v>8</v>
      </c>
      <c r="V43" s="80"/>
      <c r="W43" s="80">
        <v>8</v>
      </c>
      <c r="X43" s="80"/>
      <c r="Y43" s="80">
        <v>2</v>
      </c>
      <c r="Z43" s="80"/>
      <c r="AA43" s="80">
        <f t="shared" si="0"/>
        <v>94</v>
      </c>
      <c r="AB43" s="80">
        <f t="shared" si="0"/>
        <v>0</v>
      </c>
      <c r="AC43" s="181">
        <f t="shared" si="1"/>
        <v>94</v>
      </c>
    </row>
    <row r="44" spans="1:29" ht="19.5" customHeight="1">
      <c r="A44" s="23">
        <v>40</v>
      </c>
      <c r="B44" s="136" t="s">
        <v>96</v>
      </c>
      <c r="C44" s="78" t="s">
        <v>97</v>
      </c>
      <c r="D44" s="26" t="s">
        <v>98</v>
      </c>
      <c r="E44" s="27" t="s">
        <v>19</v>
      </c>
      <c r="F44" s="115">
        <v>91</v>
      </c>
      <c r="G44" s="79"/>
      <c r="H44" s="80"/>
      <c r="I44" s="80">
        <v>10</v>
      </c>
      <c r="J44" s="80"/>
      <c r="K44" s="80">
        <v>13</v>
      </c>
      <c r="L44" s="80"/>
      <c r="M44" s="80">
        <v>11</v>
      </c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>
        <f>G44+I44+K44+M44+O44+Q44+S44+U44+W44+Y44</f>
        <v>34</v>
      </c>
      <c r="AB44" s="80">
        <f>H44+J44+L44+N44+P44+R44+T44+V44+X44+Z44</f>
        <v>0</v>
      </c>
      <c r="AC44" s="181">
        <f t="shared" si="1"/>
        <v>34</v>
      </c>
    </row>
    <row r="45" spans="1:29" ht="19.5" customHeight="1">
      <c r="A45" s="23">
        <v>41</v>
      </c>
      <c r="B45" s="136" t="s">
        <v>99</v>
      </c>
      <c r="C45" s="78" t="s">
        <v>100</v>
      </c>
      <c r="D45" s="26" t="s">
        <v>101</v>
      </c>
      <c r="E45" s="27" t="s">
        <v>41</v>
      </c>
      <c r="F45" s="115">
        <v>114</v>
      </c>
      <c r="G45" s="79"/>
      <c r="H45" s="80"/>
      <c r="I45" s="80"/>
      <c r="J45" s="80"/>
      <c r="K45" s="80"/>
      <c r="L45" s="80"/>
      <c r="M45" s="80"/>
      <c r="N45" s="80"/>
      <c r="O45" s="80">
        <v>12</v>
      </c>
      <c r="P45" s="80"/>
      <c r="Q45" s="80">
        <v>10</v>
      </c>
      <c r="R45" s="80"/>
      <c r="S45" s="80">
        <v>9</v>
      </c>
      <c r="T45" s="80"/>
      <c r="U45" s="80"/>
      <c r="V45" s="80"/>
      <c r="W45" s="80"/>
      <c r="X45" s="80"/>
      <c r="Y45" s="80"/>
      <c r="Z45" s="80"/>
      <c r="AA45" s="80">
        <f t="shared" si="0"/>
        <v>31</v>
      </c>
      <c r="AB45" s="80">
        <f t="shared" si="0"/>
        <v>0</v>
      </c>
      <c r="AC45" s="181">
        <f t="shared" si="1"/>
        <v>31</v>
      </c>
    </row>
    <row r="46" spans="1:29" ht="19.5" customHeight="1">
      <c r="A46" s="23">
        <v>42</v>
      </c>
      <c r="B46" s="141" t="s">
        <v>102</v>
      </c>
      <c r="C46" s="85" t="s">
        <v>103</v>
      </c>
      <c r="D46" s="30" t="s">
        <v>101</v>
      </c>
      <c r="E46" s="31" t="s">
        <v>104</v>
      </c>
      <c r="F46" s="115">
        <v>135</v>
      </c>
      <c r="G46" s="79"/>
      <c r="H46" s="80"/>
      <c r="I46" s="80">
        <v>1</v>
      </c>
      <c r="J46" s="80"/>
      <c r="K46" s="80">
        <v>3</v>
      </c>
      <c r="L46" s="80"/>
      <c r="M46" s="80"/>
      <c r="N46" s="80"/>
      <c r="O46" s="80">
        <v>4</v>
      </c>
      <c r="P46" s="80"/>
      <c r="Q46" s="80">
        <v>5</v>
      </c>
      <c r="R46" s="80"/>
      <c r="S46" s="80">
        <v>7</v>
      </c>
      <c r="T46" s="80"/>
      <c r="U46" s="80"/>
      <c r="V46" s="80"/>
      <c r="W46" s="80"/>
      <c r="X46" s="80"/>
      <c r="Y46" s="80"/>
      <c r="Z46" s="80"/>
      <c r="AA46" s="80">
        <f t="shared" si="0"/>
        <v>20</v>
      </c>
      <c r="AB46" s="80">
        <f t="shared" si="0"/>
        <v>0</v>
      </c>
      <c r="AC46" s="181">
        <f t="shared" si="1"/>
        <v>20</v>
      </c>
    </row>
    <row r="47" spans="1:29" ht="19.5" customHeight="1">
      <c r="A47" s="23">
        <v>43</v>
      </c>
      <c r="B47" s="141" t="s">
        <v>105</v>
      </c>
      <c r="C47" s="85" t="s">
        <v>100</v>
      </c>
      <c r="D47" s="30" t="s">
        <v>106</v>
      </c>
      <c r="E47" s="31" t="s">
        <v>15</v>
      </c>
      <c r="F47" s="115">
        <v>73</v>
      </c>
      <c r="G47" s="79">
        <v>18</v>
      </c>
      <c r="H47" s="80"/>
      <c r="I47" s="80">
        <v>18</v>
      </c>
      <c r="J47" s="80"/>
      <c r="K47" s="80">
        <v>18</v>
      </c>
      <c r="L47" s="80"/>
      <c r="M47" s="80">
        <v>18</v>
      </c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>
        <f t="shared" si="0"/>
        <v>72</v>
      </c>
      <c r="AB47" s="80">
        <f t="shared" si="0"/>
        <v>0</v>
      </c>
      <c r="AC47" s="181">
        <f t="shared" si="1"/>
        <v>72</v>
      </c>
    </row>
    <row r="48" spans="1:29" ht="19.5" customHeight="1">
      <c r="A48" s="23">
        <v>44</v>
      </c>
      <c r="B48" s="142" t="s">
        <v>107</v>
      </c>
      <c r="C48" s="85" t="s">
        <v>100</v>
      </c>
      <c r="D48" s="30" t="s">
        <v>106</v>
      </c>
      <c r="E48" s="32" t="s">
        <v>41</v>
      </c>
      <c r="F48" s="118">
        <v>90</v>
      </c>
      <c r="G48" s="79"/>
      <c r="H48" s="80"/>
      <c r="I48" s="80"/>
      <c r="J48" s="80"/>
      <c r="K48" s="80"/>
      <c r="L48" s="80"/>
      <c r="M48" s="80"/>
      <c r="N48" s="80"/>
      <c r="O48" s="80">
        <v>14</v>
      </c>
      <c r="P48" s="80"/>
      <c r="Q48" s="80">
        <v>13</v>
      </c>
      <c r="R48" s="80"/>
      <c r="S48" s="80"/>
      <c r="T48" s="80"/>
      <c r="U48" s="80"/>
      <c r="V48" s="80"/>
      <c r="W48" s="80"/>
      <c r="X48" s="80"/>
      <c r="Y48" s="80"/>
      <c r="Z48" s="80"/>
      <c r="AA48" s="80">
        <f t="shared" si="0"/>
        <v>27</v>
      </c>
      <c r="AB48" s="80">
        <f t="shared" si="0"/>
        <v>0</v>
      </c>
      <c r="AC48" s="181">
        <f t="shared" si="1"/>
        <v>27</v>
      </c>
    </row>
    <row r="49" spans="1:29" ht="19.5" customHeight="1">
      <c r="A49" s="23">
        <v>45</v>
      </c>
      <c r="B49" s="142" t="s">
        <v>108</v>
      </c>
      <c r="C49" s="85" t="s">
        <v>103</v>
      </c>
      <c r="D49" s="26" t="s">
        <v>95</v>
      </c>
      <c r="E49" s="32" t="s">
        <v>15</v>
      </c>
      <c r="F49" s="118">
        <v>95</v>
      </c>
      <c r="G49" s="79">
        <v>29</v>
      </c>
      <c r="H49" s="80"/>
      <c r="I49" s="80">
        <v>29</v>
      </c>
      <c r="J49" s="80"/>
      <c r="K49" s="80">
        <v>28</v>
      </c>
      <c r="L49" s="81"/>
      <c r="M49" s="80">
        <v>31</v>
      </c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>
        <f t="shared" si="0"/>
        <v>117</v>
      </c>
      <c r="AB49" s="80">
        <f t="shared" si="0"/>
        <v>0</v>
      </c>
      <c r="AC49" s="181">
        <f t="shared" si="1"/>
        <v>117</v>
      </c>
    </row>
    <row r="50" spans="1:29" ht="19.5" customHeight="1">
      <c r="A50" s="33">
        <v>46</v>
      </c>
      <c r="B50" s="141" t="s">
        <v>109</v>
      </c>
      <c r="C50" s="85" t="s">
        <v>92</v>
      </c>
      <c r="D50" s="30" t="s">
        <v>110</v>
      </c>
      <c r="E50" s="31" t="s">
        <v>30</v>
      </c>
      <c r="F50" s="115">
        <v>135</v>
      </c>
      <c r="G50" s="79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>
        <v>9</v>
      </c>
      <c r="V50" s="80"/>
      <c r="W50" s="80">
        <v>10</v>
      </c>
      <c r="X50" s="80"/>
      <c r="Y50" s="80">
        <v>7</v>
      </c>
      <c r="Z50" s="80"/>
      <c r="AA50" s="80">
        <f t="shared" si="0"/>
        <v>26</v>
      </c>
      <c r="AB50" s="80">
        <f t="shared" si="0"/>
        <v>0</v>
      </c>
      <c r="AC50" s="181">
        <f t="shared" si="1"/>
        <v>26</v>
      </c>
    </row>
    <row r="51" spans="1:29" ht="19.5" customHeight="1">
      <c r="A51" s="33">
        <v>47</v>
      </c>
      <c r="B51" s="141" t="s">
        <v>111</v>
      </c>
      <c r="C51" s="85" t="s">
        <v>92</v>
      </c>
      <c r="D51" s="30" t="s">
        <v>110</v>
      </c>
      <c r="E51" s="31" t="s">
        <v>41</v>
      </c>
      <c r="F51" s="115">
        <v>130</v>
      </c>
      <c r="G51" s="79"/>
      <c r="H51" s="80"/>
      <c r="I51" s="80"/>
      <c r="J51" s="80"/>
      <c r="K51" s="80"/>
      <c r="L51" s="80"/>
      <c r="M51" s="80"/>
      <c r="N51" s="80"/>
      <c r="O51" s="80">
        <v>4</v>
      </c>
      <c r="P51" s="80"/>
      <c r="Q51" s="80">
        <v>4</v>
      </c>
      <c r="R51" s="80"/>
      <c r="S51" s="80">
        <v>3</v>
      </c>
      <c r="T51" s="80"/>
      <c r="U51" s="80"/>
      <c r="V51" s="80"/>
      <c r="W51" s="80"/>
      <c r="X51" s="80"/>
      <c r="Y51" s="80"/>
      <c r="Z51" s="80"/>
      <c r="AA51" s="80">
        <f t="shared" si="0"/>
        <v>11</v>
      </c>
      <c r="AB51" s="80">
        <f t="shared" si="0"/>
        <v>0</v>
      </c>
      <c r="AC51" s="181">
        <f t="shared" si="1"/>
        <v>11</v>
      </c>
    </row>
    <row r="52" spans="1:29" ht="19.5" customHeight="1">
      <c r="A52" s="33">
        <v>48</v>
      </c>
      <c r="B52" s="143" t="s">
        <v>112</v>
      </c>
      <c r="C52" s="85" t="s">
        <v>113</v>
      </c>
      <c r="D52" s="30" t="s">
        <v>114</v>
      </c>
      <c r="E52" s="31" t="s">
        <v>19</v>
      </c>
      <c r="F52" s="115">
        <v>147</v>
      </c>
      <c r="G52" s="79" t="s">
        <v>403</v>
      </c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>
        <v>0</v>
      </c>
      <c r="AB52" s="80">
        <f t="shared" ref="AB52:AB53" si="4">H52+J52+L52+N52+P52+R52+T52+V52+X52+Z52</f>
        <v>0</v>
      </c>
      <c r="AC52" s="181">
        <f t="shared" si="1"/>
        <v>0</v>
      </c>
    </row>
    <row r="53" spans="1:29" ht="19.5" customHeight="1" thickBot="1">
      <c r="A53" s="34">
        <v>49</v>
      </c>
      <c r="B53" s="144" t="s">
        <v>115</v>
      </c>
      <c r="C53" s="86" t="s">
        <v>113</v>
      </c>
      <c r="D53" s="35" t="s">
        <v>114</v>
      </c>
      <c r="E53" s="36" t="s">
        <v>34</v>
      </c>
      <c r="F53" s="119">
        <v>155</v>
      </c>
      <c r="G53" s="87"/>
      <c r="H53" s="88"/>
      <c r="I53" s="88"/>
      <c r="J53" s="88"/>
      <c r="K53" s="88"/>
      <c r="L53" s="88"/>
      <c r="M53" s="88"/>
      <c r="N53" s="88"/>
      <c r="O53" s="88">
        <v>3</v>
      </c>
      <c r="P53" s="88"/>
      <c r="Q53" s="88">
        <v>4</v>
      </c>
      <c r="R53" s="88"/>
      <c r="S53" s="88">
        <v>3</v>
      </c>
      <c r="T53" s="88"/>
      <c r="U53" s="88">
        <v>5</v>
      </c>
      <c r="V53" s="88"/>
      <c r="W53" s="88">
        <v>5</v>
      </c>
      <c r="X53" s="88"/>
      <c r="Y53" s="88">
        <v>5</v>
      </c>
      <c r="Z53" s="88"/>
      <c r="AA53" s="88">
        <f t="shared" ref="AA53" si="5">G53+I53+K53+M53+O53+Q53+S53+U53+W53+Y53</f>
        <v>25</v>
      </c>
      <c r="AB53" s="88">
        <f t="shared" si="4"/>
        <v>0</v>
      </c>
      <c r="AC53" s="181">
        <f t="shared" si="1"/>
        <v>25</v>
      </c>
    </row>
    <row r="54" spans="1:29" ht="19.5" customHeight="1" thickBot="1">
      <c r="A54" s="37"/>
      <c r="B54" s="145" t="s">
        <v>5</v>
      </c>
      <c r="C54" s="89" t="s">
        <v>6</v>
      </c>
      <c r="D54" s="38" t="s">
        <v>405</v>
      </c>
      <c r="E54" s="90" t="s">
        <v>116</v>
      </c>
      <c r="F54" s="120" t="s">
        <v>117</v>
      </c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2"/>
      <c r="AA54" s="92"/>
      <c r="AB54" s="92"/>
      <c r="AC54" s="181">
        <f t="shared" si="1"/>
        <v>0</v>
      </c>
    </row>
    <row r="55" spans="1:29" ht="19.5" customHeight="1">
      <c r="A55" s="23">
        <v>1</v>
      </c>
      <c r="B55" s="135" t="s">
        <v>118</v>
      </c>
      <c r="C55" s="75" t="s">
        <v>119</v>
      </c>
      <c r="D55" s="24" t="s">
        <v>81</v>
      </c>
      <c r="E55" s="39" t="s">
        <v>15</v>
      </c>
      <c r="F55" s="114">
        <v>56</v>
      </c>
      <c r="G55" s="76">
        <v>33</v>
      </c>
      <c r="H55" s="77"/>
      <c r="I55" s="77">
        <v>28</v>
      </c>
      <c r="J55" s="77"/>
      <c r="K55" s="77">
        <v>28</v>
      </c>
      <c r="L55" s="77"/>
      <c r="M55" s="77">
        <v>28</v>
      </c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>
        <f t="shared" ref="AA55:AB68" si="6">G55+I55+K55+M55+O55+Q55+S55+U55+W55+Y55</f>
        <v>117</v>
      </c>
      <c r="AB55" s="77">
        <f t="shared" si="6"/>
        <v>0</v>
      </c>
      <c r="AC55" s="181">
        <f t="shared" si="1"/>
        <v>117</v>
      </c>
    </row>
    <row r="56" spans="1:29" ht="19.5" customHeight="1">
      <c r="A56" s="40">
        <v>2</v>
      </c>
      <c r="B56" s="146" t="s">
        <v>120</v>
      </c>
      <c r="C56" s="78" t="s">
        <v>121</v>
      </c>
      <c r="D56" s="26" t="s">
        <v>122</v>
      </c>
      <c r="E56" s="27" t="s">
        <v>30</v>
      </c>
      <c r="F56" s="115">
        <v>55</v>
      </c>
      <c r="G56" s="79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>
        <f t="shared" si="6"/>
        <v>0</v>
      </c>
      <c r="AB56" s="80">
        <f t="shared" si="6"/>
        <v>0</v>
      </c>
      <c r="AC56" s="181">
        <f t="shared" si="1"/>
        <v>0</v>
      </c>
    </row>
    <row r="57" spans="1:29" ht="19.5" customHeight="1">
      <c r="A57" s="40">
        <v>3</v>
      </c>
      <c r="B57" s="136" t="s">
        <v>123</v>
      </c>
      <c r="C57" s="78" t="s">
        <v>121</v>
      </c>
      <c r="D57" s="26" t="s">
        <v>124</v>
      </c>
      <c r="E57" s="27" t="s">
        <v>19</v>
      </c>
      <c r="F57" s="115">
        <v>56</v>
      </c>
      <c r="G57" s="79"/>
      <c r="H57" s="80"/>
      <c r="I57" s="80">
        <v>35</v>
      </c>
      <c r="J57" s="80">
        <v>0</v>
      </c>
      <c r="K57" s="80">
        <v>34</v>
      </c>
      <c r="L57" s="80">
        <v>0</v>
      </c>
      <c r="M57" s="80">
        <v>35</v>
      </c>
      <c r="N57" s="80">
        <v>0</v>
      </c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>
        <f t="shared" si="6"/>
        <v>104</v>
      </c>
      <c r="AB57" s="80">
        <f t="shared" si="6"/>
        <v>0</v>
      </c>
      <c r="AC57" s="181">
        <f t="shared" si="1"/>
        <v>104</v>
      </c>
    </row>
    <row r="58" spans="1:29" ht="19.5" customHeight="1">
      <c r="A58" s="40">
        <v>4</v>
      </c>
      <c r="B58" s="147" t="s">
        <v>125</v>
      </c>
      <c r="C58" s="75" t="s">
        <v>119</v>
      </c>
      <c r="D58" s="24" t="s">
        <v>126</v>
      </c>
      <c r="E58" s="39" t="s">
        <v>19</v>
      </c>
      <c r="F58" s="114">
        <v>69</v>
      </c>
      <c r="G58" s="79"/>
      <c r="H58" s="80"/>
      <c r="I58" s="80">
        <v>35</v>
      </c>
      <c r="J58" s="80"/>
      <c r="K58" s="80">
        <v>33</v>
      </c>
      <c r="L58" s="80"/>
      <c r="M58" s="80">
        <v>36</v>
      </c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>
        <f t="shared" si="6"/>
        <v>104</v>
      </c>
      <c r="AB58" s="80">
        <f t="shared" si="6"/>
        <v>0</v>
      </c>
      <c r="AC58" s="181">
        <f t="shared" si="1"/>
        <v>104</v>
      </c>
    </row>
    <row r="59" spans="1:29" ht="19.5" customHeight="1">
      <c r="A59" s="40">
        <v>5</v>
      </c>
      <c r="B59" s="136" t="s">
        <v>127</v>
      </c>
      <c r="C59" s="78" t="s">
        <v>128</v>
      </c>
      <c r="D59" s="26" t="s">
        <v>126</v>
      </c>
      <c r="E59" s="27" t="s">
        <v>15</v>
      </c>
      <c r="F59" s="115">
        <v>87</v>
      </c>
      <c r="G59" s="79">
        <v>70</v>
      </c>
      <c r="H59" s="80"/>
      <c r="I59" s="80">
        <v>53</v>
      </c>
      <c r="J59" s="80"/>
      <c r="K59" s="80">
        <v>53</v>
      </c>
      <c r="L59" s="80"/>
      <c r="M59" s="80">
        <v>53</v>
      </c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>
        <f t="shared" si="6"/>
        <v>229</v>
      </c>
      <c r="AB59" s="80">
        <f t="shared" si="6"/>
        <v>0</v>
      </c>
      <c r="AC59" s="181">
        <f t="shared" si="1"/>
        <v>229</v>
      </c>
    </row>
    <row r="60" spans="1:29" ht="19.5" customHeight="1">
      <c r="A60" s="40">
        <v>6</v>
      </c>
      <c r="B60" s="136" t="s">
        <v>129</v>
      </c>
      <c r="C60" s="78" t="s">
        <v>121</v>
      </c>
      <c r="D60" s="26" t="s">
        <v>122</v>
      </c>
      <c r="E60" s="27" t="s">
        <v>41</v>
      </c>
      <c r="F60" s="115">
        <v>50</v>
      </c>
      <c r="G60" s="79"/>
      <c r="H60" s="80"/>
      <c r="I60" s="80"/>
      <c r="J60" s="80"/>
      <c r="K60" s="80"/>
      <c r="L60" s="80"/>
      <c r="M60" s="80"/>
      <c r="N60" s="80"/>
      <c r="O60" s="80">
        <v>0</v>
      </c>
      <c r="P60" s="80"/>
      <c r="Q60" s="80">
        <v>0</v>
      </c>
      <c r="R60" s="80"/>
      <c r="S60" s="80">
        <v>0</v>
      </c>
      <c r="T60" s="80"/>
      <c r="U60" s="80"/>
      <c r="V60" s="80"/>
      <c r="W60" s="80"/>
      <c r="X60" s="80"/>
      <c r="Y60" s="80"/>
      <c r="Z60" s="80"/>
      <c r="AA60" s="80">
        <f t="shared" si="6"/>
        <v>0</v>
      </c>
      <c r="AB60" s="80">
        <f t="shared" si="6"/>
        <v>0</v>
      </c>
      <c r="AC60" s="181">
        <f t="shared" si="1"/>
        <v>0</v>
      </c>
    </row>
    <row r="61" spans="1:29" ht="19.5" customHeight="1">
      <c r="A61" s="40">
        <v>7</v>
      </c>
      <c r="B61" s="136" t="s">
        <v>130</v>
      </c>
      <c r="C61" s="78" t="s">
        <v>131</v>
      </c>
      <c r="D61" s="26" t="s">
        <v>132</v>
      </c>
      <c r="E61" s="27" t="s">
        <v>34</v>
      </c>
      <c r="F61" s="115">
        <v>126</v>
      </c>
      <c r="G61" s="79"/>
      <c r="H61" s="80"/>
      <c r="I61" s="80"/>
      <c r="J61" s="80"/>
      <c r="K61" s="80"/>
      <c r="L61" s="80"/>
      <c r="M61" s="80"/>
      <c r="N61" s="80"/>
      <c r="O61" s="80">
        <v>0</v>
      </c>
      <c r="P61" s="80"/>
      <c r="Q61" s="80">
        <v>0</v>
      </c>
      <c r="R61" s="80"/>
      <c r="S61" s="80">
        <v>0</v>
      </c>
      <c r="T61" s="80"/>
      <c r="U61" s="80">
        <v>0</v>
      </c>
      <c r="V61" s="80"/>
      <c r="W61" s="80"/>
      <c r="X61" s="80"/>
      <c r="Y61" s="80"/>
      <c r="Z61" s="80"/>
      <c r="AA61" s="80">
        <f t="shared" si="6"/>
        <v>0</v>
      </c>
      <c r="AB61" s="80">
        <f t="shared" si="6"/>
        <v>0</v>
      </c>
      <c r="AC61" s="181">
        <f t="shared" si="1"/>
        <v>0</v>
      </c>
    </row>
    <row r="62" spans="1:29" ht="19.5" customHeight="1">
      <c r="A62" s="40"/>
      <c r="B62" s="136" t="s">
        <v>410</v>
      </c>
      <c r="C62" s="78" t="s">
        <v>131</v>
      </c>
      <c r="D62" s="26" t="s">
        <v>132</v>
      </c>
      <c r="E62" s="27" t="s">
        <v>34</v>
      </c>
      <c r="F62" s="115">
        <v>139</v>
      </c>
      <c r="G62" s="79"/>
      <c r="H62" s="80"/>
      <c r="I62" s="80"/>
      <c r="J62" s="80"/>
      <c r="K62" s="80"/>
      <c r="L62" s="80"/>
      <c r="M62" s="80"/>
      <c r="N62" s="80"/>
      <c r="O62" s="80">
        <v>29</v>
      </c>
      <c r="P62" s="80"/>
      <c r="Q62" s="80">
        <v>29</v>
      </c>
      <c r="R62" s="80"/>
      <c r="S62" s="80">
        <v>15</v>
      </c>
      <c r="T62" s="80"/>
      <c r="U62" s="80">
        <v>24</v>
      </c>
      <c r="V62" s="80"/>
      <c r="W62" s="80">
        <v>25</v>
      </c>
      <c r="X62" s="80"/>
      <c r="Y62" s="80">
        <v>19</v>
      </c>
      <c r="Z62" s="80"/>
      <c r="AA62" s="80">
        <f t="shared" ref="AA62" si="7">G62+I62+K62+M62+O62+Q62+S62+U62+W62+Y62</f>
        <v>141</v>
      </c>
      <c r="AB62" s="80">
        <f t="shared" ref="AB62" si="8">H62+J62+L62+N62+P62+R62+T62+V62+X62+Z62</f>
        <v>0</v>
      </c>
      <c r="AC62" s="181">
        <f t="shared" si="1"/>
        <v>141</v>
      </c>
    </row>
    <row r="63" spans="1:29" ht="19.5" customHeight="1">
      <c r="A63" s="40">
        <v>8</v>
      </c>
      <c r="B63" s="137" t="s">
        <v>133</v>
      </c>
      <c r="C63" s="78" t="s">
        <v>121</v>
      </c>
      <c r="D63" s="26" t="s">
        <v>134</v>
      </c>
      <c r="E63" s="27" t="s">
        <v>30</v>
      </c>
      <c r="F63" s="115">
        <v>82</v>
      </c>
      <c r="G63" s="79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>
        <v>30</v>
      </c>
      <c r="V63" s="80"/>
      <c r="W63" s="80">
        <v>29</v>
      </c>
      <c r="X63" s="80"/>
      <c r="Y63" s="80">
        <v>25</v>
      </c>
      <c r="Z63" s="80"/>
      <c r="AA63" s="80">
        <f t="shared" si="6"/>
        <v>84</v>
      </c>
      <c r="AB63" s="80">
        <f t="shared" si="6"/>
        <v>0</v>
      </c>
      <c r="AC63" s="181">
        <f t="shared" si="1"/>
        <v>84</v>
      </c>
    </row>
    <row r="64" spans="1:29" ht="19.5" customHeight="1">
      <c r="A64" s="40"/>
      <c r="B64" s="136" t="s">
        <v>135</v>
      </c>
      <c r="C64" s="78" t="s">
        <v>137</v>
      </c>
      <c r="D64" s="26" t="s">
        <v>396</v>
      </c>
      <c r="E64" s="27" t="s">
        <v>41</v>
      </c>
      <c r="F64" s="115">
        <v>58</v>
      </c>
      <c r="G64" s="79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>
        <f t="shared" si="6"/>
        <v>0</v>
      </c>
      <c r="AB64" s="80">
        <f t="shared" si="6"/>
        <v>0</v>
      </c>
      <c r="AC64" s="181">
        <f t="shared" si="1"/>
        <v>0</v>
      </c>
    </row>
    <row r="65" spans="1:29" ht="19.5" customHeight="1">
      <c r="A65" s="40">
        <v>9</v>
      </c>
      <c r="B65" s="148" t="s">
        <v>136</v>
      </c>
      <c r="C65" s="78" t="s">
        <v>137</v>
      </c>
      <c r="D65" s="26" t="s">
        <v>138</v>
      </c>
      <c r="E65" s="27" t="s">
        <v>41</v>
      </c>
      <c r="F65" s="121">
        <v>65</v>
      </c>
      <c r="G65" s="93"/>
      <c r="H65" s="94"/>
      <c r="I65" s="94"/>
      <c r="J65" s="94"/>
      <c r="K65" s="94"/>
      <c r="L65" s="94"/>
      <c r="M65" s="94"/>
      <c r="N65" s="94"/>
      <c r="O65" s="94">
        <v>4</v>
      </c>
      <c r="P65" s="94"/>
      <c r="Q65" s="94">
        <v>4</v>
      </c>
      <c r="R65" s="94"/>
      <c r="S65" s="94">
        <v>10</v>
      </c>
      <c r="T65" s="94"/>
      <c r="U65" s="94"/>
      <c r="V65" s="94"/>
      <c r="W65" s="94"/>
      <c r="X65" s="94"/>
      <c r="Y65" s="94"/>
      <c r="Z65" s="94"/>
      <c r="AA65" s="80">
        <f t="shared" si="6"/>
        <v>18</v>
      </c>
      <c r="AB65" s="80">
        <f t="shared" si="6"/>
        <v>0</v>
      </c>
      <c r="AC65" s="181">
        <f t="shared" si="1"/>
        <v>18</v>
      </c>
    </row>
    <row r="66" spans="1:29" ht="19.5" customHeight="1">
      <c r="A66" s="40">
        <v>10</v>
      </c>
      <c r="B66" s="136" t="s">
        <v>139</v>
      </c>
      <c r="C66" s="78" t="s">
        <v>140</v>
      </c>
      <c r="D66" s="26" t="s">
        <v>141</v>
      </c>
      <c r="E66" s="27" t="s">
        <v>41</v>
      </c>
      <c r="F66" s="115">
        <v>82</v>
      </c>
      <c r="G66" s="79"/>
      <c r="H66" s="80"/>
      <c r="I66" s="80"/>
      <c r="J66" s="80"/>
      <c r="K66" s="80"/>
      <c r="L66" s="80"/>
      <c r="M66" s="80"/>
      <c r="N66" s="80"/>
      <c r="O66" s="80"/>
      <c r="P66" s="80">
        <v>7</v>
      </c>
      <c r="Q66" s="80"/>
      <c r="R66" s="80">
        <v>6</v>
      </c>
      <c r="S66" s="80"/>
      <c r="T66" s="80">
        <v>15</v>
      </c>
      <c r="U66" s="80"/>
      <c r="V66" s="80"/>
      <c r="W66" s="80"/>
      <c r="X66" s="80"/>
      <c r="Y66" s="80"/>
      <c r="Z66" s="80"/>
      <c r="AA66" s="80">
        <f t="shared" si="6"/>
        <v>0</v>
      </c>
      <c r="AB66" s="80">
        <f t="shared" si="6"/>
        <v>28</v>
      </c>
      <c r="AC66" s="181">
        <f t="shared" si="1"/>
        <v>28</v>
      </c>
    </row>
    <row r="67" spans="1:29" ht="19.5" customHeight="1">
      <c r="A67" s="40">
        <v>11</v>
      </c>
      <c r="B67" s="136" t="s">
        <v>142</v>
      </c>
      <c r="C67" s="78" t="s">
        <v>140</v>
      </c>
      <c r="D67" s="26" t="s">
        <v>143</v>
      </c>
      <c r="E67" s="27" t="s">
        <v>30</v>
      </c>
      <c r="F67" s="115">
        <v>86</v>
      </c>
      <c r="G67" s="79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>
        <v>15</v>
      </c>
      <c r="W67" s="80"/>
      <c r="X67" s="80">
        <v>15</v>
      </c>
      <c r="Y67" s="80"/>
      <c r="Z67" s="80">
        <v>15</v>
      </c>
      <c r="AA67" s="80">
        <f t="shared" si="6"/>
        <v>0</v>
      </c>
      <c r="AB67" s="80">
        <f t="shared" si="6"/>
        <v>45</v>
      </c>
      <c r="AC67" s="181">
        <f t="shared" si="1"/>
        <v>45</v>
      </c>
    </row>
    <row r="68" spans="1:29" ht="19.5" customHeight="1">
      <c r="A68" s="40">
        <v>12</v>
      </c>
      <c r="B68" s="136" t="s">
        <v>144</v>
      </c>
      <c r="C68" s="78" t="s">
        <v>119</v>
      </c>
      <c r="D68" s="26" t="s">
        <v>145</v>
      </c>
      <c r="E68" s="27" t="s">
        <v>34</v>
      </c>
      <c r="F68" s="115">
        <v>72</v>
      </c>
      <c r="G68" s="79"/>
      <c r="H68" s="80"/>
      <c r="I68" s="80"/>
      <c r="J68" s="80"/>
      <c r="K68" s="80"/>
      <c r="L68" s="80"/>
      <c r="M68" s="80"/>
      <c r="N68" s="80"/>
      <c r="O68" s="80">
        <v>35</v>
      </c>
      <c r="P68" s="80"/>
      <c r="Q68" s="80">
        <v>38</v>
      </c>
      <c r="R68" s="80"/>
      <c r="S68" s="80">
        <v>34</v>
      </c>
      <c r="T68" s="80"/>
      <c r="U68" s="80"/>
      <c r="V68" s="80"/>
      <c r="W68" s="80"/>
      <c r="X68" s="80"/>
      <c r="Y68" s="80"/>
      <c r="Z68" s="80"/>
      <c r="AA68" s="80">
        <f t="shared" si="6"/>
        <v>107</v>
      </c>
      <c r="AB68" s="80">
        <f t="shared" si="6"/>
        <v>0</v>
      </c>
      <c r="AC68" s="181">
        <f t="shared" si="1"/>
        <v>107</v>
      </c>
    </row>
    <row r="69" spans="1:29" ht="19.5" customHeight="1">
      <c r="A69" s="40">
        <v>13</v>
      </c>
      <c r="B69" s="136" t="s">
        <v>146</v>
      </c>
      <c r="C69" s="78" t="s">
        <v>147</v>
      </c>
      <c r="D69" s="26" t="s">
        <v>148</v>
      </c>
      <c r="E69" s="27" t="s">
        <v>34</v>
      </c>
      <c r="F69" s="115">
        <v>100</v>
      </c>
      <c r="G69" s="79"/>
      <c r="H69" s="80"/>
      <c r="I69" s="80"/>
      <c r="J69" s="80"/>
      <c r="K69" s="80"/>
      <c r="L69" s="80"/>
      <c r="M69" s="80"/>
      <c r="N69" s="80"/>
      <c r="O69" s="80">
        <v>22</v>
      </c>
      <c r="P69" s="80"/>
      <c r="Q69" s="80">
        <v>18</v>
      </c>
      <c r="R69" s="80"/>
      <c r="S69" s="80">
        <v>20</v>
      </c>
      <c r="T69" s="80"/>
      <c r="U69" s="80"/>
      <c r="V69" s="80"/>
      <c r="W69" s="80"/>
      <c r="X69" s="80"/>
      <c r="Y69" s="80"/>
      <c r="Z69" s="80"/>
      <c r="AA69" s="80">
        <f t="shared" ref="AA69:AA80" si="9">G69+I69+K69+M69+O69+Q69+S69+U69+W69+Y69</f>
        <v>60</v>
      </c>
      <c r="AB69" s="80">
        <f t="shared" ref="AB69:AB80" si="10">H69+J69+L69+N69+P69+R69+T69+V69+X69+Z69</f>
        <v>0</v>
      </c>
      <c r="AC69" s="181">
        <f t="shared" si="1"/>
        <v>60</v>
      </c>
    </row>
    <row r="70" spans="1:29" ht="19.5" customHeight="1">
      <c r="A70" s="40">
        <v>14</v>
      </c>
      <c r="B70" s="146" t="s">
        <v>149</v>
      </c>
      <c r="C70" s="78" t="s">
        <v>150</v>
      </c>
      <c r="D70" s="26" t="s">
        <v>151</v>
      </c>
      <c r="E70" s="27" t="s">
        <v>41</v>
      </c>
      <c r="F70" s="121">
        <v>65</v>
      </c>
      <c r="G70" s="93"/>
      <c r="H70" s="94"/>
      <c r="I70" s="94"/>
      <c r="J70" s="94"/>
      <c r="K70" s="94"/>
      <c r="L70" s="94"/>
      <c r="M70" s="94"/>
      <c r="N70" s="94"/>
      <c r="O70" s="94">
        <v>28</v>
      </c>
      <c r="P70" s="94"/>
      <c r="Q70" s="94">
        <v>21</v>
      </c>
      <c r="R70" s="94"/>
      <c r="S70" s="94">
        <v>20</v>
      </c>
      <c r="T70" s="94"/>
      <c r="U70" s="94"/>
      <c r="V70" s="94"/>
      <c r="W70" s="94"/>
      <c r="X70" s="94"/>
      <c r="Y70" s="94"/>
      <c r="Z70" s="94"/>
      <c r="AA70" s="80">
        <f t="shared" si="9"/>
        <v>69</v>
      </c>
      <c r="AB70" s="80">
        <f t="shared" si="10"/>
        <v>0</v>
      </c>
      <c r="AC70" s="181">
        <f t="shared" si="1"/>
        <v>69</v>
      </c>
    </row>
    <row r="71" spans="1:29" ht="19.5" customHeight="1">
      <c r="A71" s="40">
        <v>15</v>
      </c>
      <c r="B71" s="146" t="s">
        <v>152</v>
      </c>
      <c r="C71" s="78" t="s">
        <v>153</v>
      </c>
      <c r="D71" s="26" t="s">
        <v>154</v>
      </c>
      <c r="E71" s="27" t="s">
        <v>19</v>
      </c>
      <c r="F71" s="121">
        <v>58</v>
      </c>
      <c r="G71" s="93"/>
      <c r="H71" s="94"/>
      <c r="I71" s="94">
        <v>48</v>
      </c>
      <c r="J71" s="94"/>
      <c r="K71" s="94">
        <v>39</v>
      </c>
      <c r="L71" s="94"/>
      <c r="M71" s="94">
        <v>36</v>
      </c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80">
        <f t="shared" si="9"/>
        <v>123</v>
      </c>
      <c r="AB71" s="80">
        <f t="shared" si="10"/>
        <v>0</v>
      </c>
      <c r="AC71" s="181">
        <f t="shared" si="1"/>
        <v>123</v>
      </c>
    </row>
    <row r="72" spans="1:29" ht="19.5" customHeight="1">
      <c r="A72" s="40">
        <v>16</v>
      </c>
      <c r="B72" s="146" t="s">
        <v>155</v>
      </c>
      <c r="C72" s="78" t="s">
        <v>156</v>
      </c>
      <c r="D72" s="41" t="s">
        <v>157</v>
      </c>
      <c r="E72" s="27" t="s">
        <v>15</v>
      </c>
      <c r="F72" s="121">
        <v>56</v>
      </c>
      <c r="G72" s="93">
        <v>15</v>
      </c>
      <c r="H72" s="94"/>
      <c r="I72" s="94">
        <v>14</v>
      </c>
      <c r="J72" s="94"/>
      <c r="K72" s="94">
        <v>12</v>
      </c>
      <c r="L72" s="94"/>
      <c r="M72" s="94">
        <v>12</v>
      </c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80">
        <f t="shared" si="9"/>
        <v>53</v>
      </c>
      <c r="AB72" s="80">
        <f t="shared" si="10"/>
        <v>0</v>
      </c>
      <c r="AC72" s="181">
        <f t="shared" si="1"/>
        <v>53</v>
      </c>
    </row>
    <row r="73" spans="1:29" ht="19.5" customHeight="1">
      <c r="A73" s="40">
        <v>17</v>
      </c>
      <c r="B73" s="136" t="s">
        <v>158</v>
      </c>
      <c r="C73" s="78" t="s">
        <v>159</v>
      </c>
      <c r="D73" s="26" t="s">
        <v>160</v>
      </c>
      <c r="E73" s="27" t="s">
        <v>15</v>
      </c>
      <c r="F73" s="115">
        <v>57</v>
      </c>
      <c r="G73" s="79">
        <v>31</v>
      </c>
      <c r="H73" s="80"/>
      <c r="I73" s="80">
        <v>51</v>
      </c>
      <c r="J73" s="80"/>
      <c r="K73" s="80">
        <v>42</v>
      </c>
      <c r="L73" s="80"/>
      <c r="M73" s="80">
        <v>51</v>
      </c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>
        <f t="shared" si="9"/>
        <v>175</v>
      </c>
      <c r="AB73" s="80">
        <f t="shared" si="10"/>
        <v>0</v>
      </c>
      <c r="AC73" s="181">
        <f t="shared" si="1"/>
        <v>175</v>
      </c>
    </row>
    <row r="74" spans="1:29" ht="19.5" customHeight="1">
      <c r="A74" s="40">
        <v>18</v>
      </c>
      <c r="B74" s="146" t="s">
        <v>161</v>
      </c>
      <c r="C74" s="78" t="s">
        <v>119</v>
      </c>
      <c r="D74" s="26" t="s">
        <v>71</v>
      </c>
      <c r="E74" s="27" t="s">
        <v>19</v>
      </c>
      <c r="F74" s="121">
        <v>53</v>
      </c>
      <c r="G74" s="93"/>
      <c r="H74" s="94"/>
      <c r="I74" s="94">
        <v>12</v>
      </c>
      <c r="J74" s="94"/>
      <c r="K74" s="94">
        <v>9</v>
      </c>
      <c r="L74" s="94"/>
      <c r="M74" s="94">
        <v>7</v>
      </c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80">
        <f t="shared" si="9"/>
        <v>28</v>
      </c>
      <c r="AB74" s="80">
        <f t="shared" si="10"/>
        <v>0</v>
      </c>
      <c r="AC74" s="181">
        <f t="shared" si="1"/>
        <v>28</v>
      </c>
    </row>
    <row r="75" spans="1:29" ht="19.5" customHeight="1">
      <c r="A75" s="40">
        <v>19</v>
      </c>
      <c r="B75" s="149" t="s">
        <v>162</v>
      </c>
      <c r="C75" s="78" t="s">
        <v>119</v>
      </c>
      <c r="D75" s="26" t="s">
        <v>71</v>
      </c>
      <c r="E75" s="27" t="s">
        <v>19</v>
      </c>
      <c r="F75" s="121">
        <v>56</v>
      </c>
      <c r="G75" s="93"/>
      <c r="H75" s="94"/>
      <c r="I75" s="94">
        <v>69</v>
      </c>
      <c r="J75" s="94"/>
      <c r="K75" s="94">
        <v>68</v>
      </c>
      <c r="L75" s="94"/>
      <c r="M75" s="94">
        <v>69</v>
      </c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80">
        <f t="shared" si="9"/>
        <v>206</v>
      </c>
      <c r="AB75" s="80">
        <f t="shared" si="10"/>
        <v>0</v>
      </c>
      <c r="AC75" s="181">
        <f t="shared" si="1"/>
        <v>206</v>
      </c>
    </row>
    <row r="76" spans="1:29" ht="19.5" customHeight="1">
      <c r="A76" s="40">
        <v>20</v>
      </c>
      <c r="B76" s="149" t="s">
        <v>163</v>
      </c>
      <c r="C76" s="78" t="s">
        <v>119</v>
      </c>
      <c r="D76" s="26" t="s">
        <v>71</v>
      </c>
      <c r="E76" s="27" t="s">
        <v>41</v>
      </c>
      <c r="F76" s="121">
        <v>69</v>
      </c>
      <c r="G76" s="93"/>
      <c r="H76" s="94"/>
      <c r="I76" s="94"/>
      <c r="J76" s="94"/>
      <c r="K76" s="94"/>
      <c r="L76" s="94"/>
      <c r="M76" s="94"/>
      <c r="N76" s="94"/>
      <c r="O76" s="94">
        <v>64</v>
      </c>
      <c r="P76" s="94"/>
      <c r="Q76" s="94">
        <v>64</v>
      </c>
      <c r="R76" s="94"/>
      <c r="S76" s="94">
        <v>29</v>
      </c>
      <c r="T76" s="94"/>
      <c r="U76" s="94"/>
      <c r="V76" s="94"/>
      <c r="W76" s="94"/>
      <c r="X76" s="94"/>
      <c r="Y76" s="94"/>
      <c r="Z76" s="94"/>
      <c r="AA76" s="80">
        <f t="shared" si="9"/>
        <v>157</v>
      </c>
      <c r="AB76" s="80">
        <f t="shared" si="10"/>
        <v>0</v>
      </c>
      <c r="AC76" s="181">
        <f t="shared" si="1"/>
        <v>157</v>
      </c>
    </row>
    <row r="77" spans="1:29" ht="19.5" customHeight="1">
      <c r="A77" s="40">
        <v>21</v>
      </c>
      <c r="B77" s="150" t="s">
        <v>164</v>
      </c>
      <c r="C77" s="78" t="s">
        <v>165</v>
      </c>
      <c r="D77" s="26" t="s">
        <v>166</v>
      </c>
      <c r="E77" s="42" t="s">
        <v>48</v>
      </c>
      <c r="F77" s="116">
        <v>61</v>
      </c>
      <c r="G77" s="82">
        <v>26</v>
      </c>
      <c r="H77" s="83"/>
      <c r="I77" s="83">
        <v>23</v>
      </c>
      <c r="J77" s="83"/>
      <c r="K77" s="83">
        <v>19</v>
      </c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0">
        <f t="shared" si="9"/>
        <v>68</v>
      </c>
      <c r="AB77" s="80">
        <f t="shared" si="10"/>
        <v>0</v>
      </c>
      <c r="AC77" s="181">
        <f t="shared" ref="AC77:AC140" si="11">AA77+AB77</f>
        <v>68</v>
      </c>
    </row>
    <row r="78" spans="1:29" ht="19.5" customHeight="1">
      <c r="A78" s="40">
        <v>22</v>
      </c>
      <c r="B78" s="146" t="s">
        <v>167</v>
      </c>
      <c r="C78" s="95" t="s">
        <v>168</v>
      </c>
      <c r="D78" s="41" t="s">
        <v>169</v>
      </c>
      <c r="E78" s="27" t="s">
        <v>30</v>
      </c>
      <c r="F78" s="121">
        <v>51</v>
      </c>
      <c r="G78" s="93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80">
        <f t="shared" si="9"/>
        <v>0</v>
      </c>
      <c r="AB78" s="80">
        <f t="shared" si="10"/>
        <v>0</v>
      </c>
      <c r="AC78" s="181">
        <f t="shared" si="11"/>
        <v>0</v>
      </c>
    </row>
    <row r="79" spans="1:29" ht="19.5" customHeight="1">
      <c r="A79" s="40">
        <v>23</v>
      </c>
      <c r="B79" s="146" t="s">
        <v>170</v>
      </c>
      <c r="C79" s="78" t="s">
        <v>165</v>
      </c>
      <c r="D79" s="26" t="s">
        <v>166</v>
      </c>
      <c r="E79" s="27" t="s">
        <v>48</v>
      </c>
      <c r="F79" s="121">
        <v>60</v>
      </c>
      <c r="G79" s="93">
        <v>20</v>
      </c>
      <c r="H79" s="94"/>
      <c r="I79" s="94">
        <v>44</v>
      </c>
      <c r="J79" s="94"/>
      <c r="K79" s="94">
        <v>49</v>
      </c>
      <c r="L79" s="94"/>
      <c r="M79" s="94">
        <v>17</v>
      </c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80">
        <f t="shared" si="9"/>
        <v>130</v>
      </c>
      <c r="AB79" s="80">
        <f t="shared" si="10"/>
        <v>0</v>
      </c>
      <c r="AC79" s="181">
        <f t="shared" si="11"/>
        <v>130</v>
      </c>
    </row>
    <row r="80" spans="1:29" ht="19.5" customHeight="1">
      <c r="A80" s="40">
        <v>24</v>
      </c>
      <c r="B80" s="146" t="s">
        <v>171</v>
      </c>
      <c r="C80" s="95" t="s">
        <v>172</v>
      </c>
      <c r="D80" s="26" t="s">
        <v>166</v>
      </c>
      <c r="E80" s="27" t="s">
        <v>48</v>
      </c>
      <c r="F80" s="121">
        <v>48</v>
      </c>
      <c r="G80" s="93">
        <v>41</v>
      </c>
      <c r="H80" s="94"/>
      <c r="I80" s="94"/>
      <c r="J80" s="94"/>
      <c r="K80" s="94"/>
      <c r="L80" s="94"/>
      <c r="M80" s="94">
        <v>3</v>
      </c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80">
        <f t="shared" si="9"/>
        <v>44</v>
      </c>
      <c r="AB80" s="80">
        <f t="shared" si="10"/>
        <v>0</v>
      </c>
      <c r="AC80" s="181">
        <f t="shared" si="11"/>
        <v>44</v>
      </c>
    </row>
    <row r="81" spans="1:29" ht="19.5" customHeight="1">
      <c r="A81" s="40"/>
      <c r="B81" s="148" t="s">
        <v>398</v>
      </c>
      <c r="C81" s="95" t="s">
        <v>172</v>
      </c>
      <c r="D81" s="26" t="s">
        <v>166</v>
      </c>
      <c r="E81" s="27" t="s">
        <v>48</v>
      </c>
      <c r="F81" s="121">
        <v>53</v>
      </c>
      <c r="G81" s="93"/>
      <c r="H81" s="94"/>
      <c r="I81" s="94">
        <v>42</v>
      </c>
      <c r="J81" s="94"/>
      <c r="K81" s="94"/>
      <c r="L81" s="94">
        <v>43</v>
      </c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80">
        <f t="shared" ref="AA81:AB104" si="12">G81+I81+K81+M81+O81+Q81+S81+U81+W81+Y81</f>
        <v>42</v>
      </c>
      <c r="AB81" s="80">
        <f t="shared" si="12"/>
        <v>43</v>
      </c>
      <c r="AC81" s="181">
        <f t="shared" si="11"/>
        <v>85</v>
      </c>
    </row>
    <row r="82" spans="1:29" ht="19.5" customHeight="1">
      <c r="A82" s="40">
        <v>25</v>
      </c>
      <c r="B82" s="150" t="s">
        <v>173</v>
      </c>
      <c r="C82" s="95" t="s">
        <v>174</v>
      </c>
      <c r="D82" s="26" t="s">
        <v>166</v>
      </c>
      <c r="E82" s="42" t="s">
        <v>48</v>
      </c>
      <c r="F82" s="116">
        <v>55</v>
      </c>
      <c r="G82" s="82">
        <v>11</v>
      </c>
      <c r="H82" s="83"/>
      <c r="I82" s="83">
        <v>50</v>
      </c>
      <c r="J82" s="83"/>
      <c r="K82" s="83">
        <v>42</v>
      </c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0">
        <f t="shared" si="12"/>
        <v>103</v>
      </c>
      <c r="AB82" s="80">
        <f t="shared" si="12"/>
        <v>0</v>
      </c>
      <c r="AC82" s="181">
        <f t="shared" si="11"/>
        <v>103</v>
      </c>
    </row>
    <row r="83" spans="1:29" ht="19.5" customHeight="1">
      <c r="A83" s="40">
        <v>26</v>
      </c>
      <c r="B83" s="146" t="s">
        <v>175</v>
      </c>
      <c r="C83" s="95" t="s">
        <v>176</v>
      </c>
      <c r="D83" s="26" t="s">
        <v>59</v>
      </c>
      <c r="E83" s="43" t="s">
        <v>41</v>
      </c>
      <c r="F83" s="121">
        <v>61</v>
      </c>
      <c r="G83" s="93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80">
        <f t="shared" si="12"/>
        <v>0</v>
      </c>
      <c r="AB83" s="80">
        <f t="shared" si="12"/>
        <v>0</v>
      </c>
      <c r="AC83" s="181">
        <f t="shared" si="11"/>
        <v>0</v>
      </c>
    </row>
    <row r="84" spans="1:29" ht="19.5" customHeight="1">
      <c r="A84" s="40">
        <v>27</v>
      </c>
      <c r="B84" s="149" t="s">
        <v>177</v>
      </c>
      <c r="C84" s="95" t="s">
        <v>176</v>
      </c>
      <c r="D84" s="26" t="s">
        <v>59</v>
      </c>
      <c r="E84" s="43" t="s">
        <v>41</v>
      </c>
      <c r="F84" s="121">
        <v>67</v>
      </c>
      <c r="G84" s="93"/>
      <c r="H84" s="94"/>
      <c r="I84" s="94"/>
      <c r="J84" s="94"/>
      <c r="K84" s="94"/>
      <c r="L84" s="94"/>
      <c r="M84" s="94"/>
      <c r="N84" s="94"/>
      <c r="O84" s="94">
        <v>5</v>
      </c>
      <c r="P84" s="94"/>
      <c r="Q84" s="94">
        <v>22</v>
      </c>
      <c r="R84" s="94"/>
      <c r="S84" s="94">
        <v>7</v>
      </c>
      <c r="T84" s="94"/>
      <c r="U84" s="94"/>
      <c r="V84" s="94"/>
      <c r="W84" s="94"/>
      <c r="X84" s="94"/>
      <c r="Y84" s="94"/>
      <c r="Z84" s="94"/>
      <c r="AA84" s="80">
        <f t="shared" ref="AA84:AA89" si="13">G84+I84+K84+M84+O84+Q84+S84+U84+W84+Y84</f>
        <v>34</v>
      </c>
      <c r="AB84" s="80">
        <f t="shared" ref="AB84:AB89" si="14">H84+J84+L84+N84+P84+R84+T84+V84+X84+Z84</f>
        <v>0</v>
      </c>
      <c r="AC84" s="181">
        <f t="shared" si="11"/>
        <v>34</v>
      </c>
    </row>
    <row r="85" spans="1:29" ht="19.5" customHeight="1">
      <c r="A85" s="40">
        <v>28</v>
      </c>
      <c r="B85" s="146" t="s">
        <v>178</v>
      </c>
      <c r="C85" s="78" t="s">
        <v>179</v>
      </c>
      <c r="D85" s="26" t="s">
        <v>59</v>
      </c>
      <c r="E85" s="43" t="s">
        <v>41</v>
      </c>
      <c r="F85" s="121">
        <v>60</v>
      </c>
      <c r="G85" s="93"/>
      <c r="H85" s="94"/>
      <c r="I85" s="94"/>
      <c r="J85" s="94"/>
      <c r="K85" s="94"/>
      <c r="L85" s="94"/>
      <c r="M85" s="94"/>
      <c r="N85" s="94"/>
      <c r="O85" s="94">
        <v>35</v>
      </c>
      <c r="P85" s="94"/>
      <c r="Q85" s="94">
        <v>34</v>
      </c>
      <c r="R85" s="94"/>
      <c r="S85" s="94">
        <v>35</v>
      </c>
      <c r="T85" s="94"/>
      <c r="U85" s="94"/>
      <c r="V85" s="94"/>
      <c r="W85" s="94"/>
      <c r="X85" s="94"/>
      <c r="Y85" s="94"/>
      <c r="Z85" s="94"/>
      <c r="AA85" s="80">
        <f t="shared" si="13"/>
        <v>104</v>
      </c>
      <c r="AB85" s="80">
        <f t="shared" si="14"/>
        <v>0</v>
      </c>
      <c r="AC85" s="181">
        <f t="shared" si="11"/>
        <v>104</v>
      </c>
    </row>
    <row r="86" spans="1:29" ht="19.5" customHeight="1">
      <c r="A86" s="40">
        <v>29</v>
      </c>
      <c r="B86" s="146" t="s">
        <v>180</v>
      </c>
      <c r="C86" s="78" t="s">
        <v>181</v>
      </c>
      <c r="D86" s="26" t="s">
        <v>182</v>
      </c>
      <c r="E86" s="43" t="s">
        <v>19</v>
      </c>
      <c r="F86" s="121">
        <v>163</v>
      </c>
      <c r="G86" s="93"/>
      <c r="H86" s="94"/>
      <c r="I86" s="94">
        <v>13</v>
      </c>
      <c r="J86" s="94"/>
      <c r="K86" s="94">
        <v>10</v>
      </c>
      <c r="L86" s="94"/>
      <c r="M86" s="94">
        <v>10</v>
      </c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80">
        <f t="shared" si="13"/>
        <v>33</v>
      </c>
      <c r="AB86" s="80">
        <f t="shared" si="14"/>
        <v>0</v>
      </c>
      <c r="AC86" s="181">
        <f t="shared" si="11"/>
        <v>33</v>
      </c>
    </row>
    <row r="87" spans="1:29" ht="19.5" customHeight="1">
      <c r="A87" s="40">
        <v>30</v>
      </c>
      <c r="B87" s="146" t="s">
        <v>183</v>
      </c>
      <c r="C87" s="78" t="s">
        <v>184</v>
      </c>
      <c r="D87" s="28" t="s">
        <v>185</v>
      </c>
      <c r="E87" s="43" t="s">
        <v>30</v>
      </c>
      <c r="F87" s="121">
        <v>70</v>
      </c>
      <c r="G87" s="93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>
        <v>13</v>
      </c>
      <c r="V87" s="94"/>
      <c r="W87" s="94">
        <v>13</v>
      </c>
      <c r="X87" s="94"/>
      <c r="Y87" s="94">
        <v>13</v>
      </c>
      <c r="Z87" s="94"/>
      <c r="AA87" s="80">
        <f t="shared" si="13"/>
        <v>39</v>
      </c>
      <c r="AB87" s="80">
        <f t="shared" si="14"/>
        <v>0</v>
      </c>
      <c r="AC87" s="181">
        <f t="shared" si="11"/>
        <v>39</v>
      </c>
    </row>
    <row r="88" spans="1:29" ht="19.5" customHeight="1">
      <c r="A88" s="40">
        <v>31</v>
      </c>
      <c r="B88" s="146" t="s">
        <v>186</v>
      </c>
      <c r="C88" s="78" t="s">
        <v>121</v>
      </c>
      <c r="D88" s="26" t="s">
        <v>124</v>
      </c>
      <c r="E88" s="27" t="s">
        <v>19</v>
      </c>
      <c r="F88" s="115">
        <v>57</v>
      </c>
      <c r="G88" s="79"/>
      <c r="H88" s="80"/>
      <c r="I88" s="80"/>
      <c r="J88" s="80">
        <v>5</v>
      </c>
      <c r="K88" s="80"/>
      <c r="L88" s="80">
        <v>5</v>
      </c>
      <c r="M88" s="80"/>
      <c r="N88" s="80">
        <v>5</v>
      </c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>
        <f t="shared" si="13"/>
        <v>0</v>
      </c>
      <c r="AB88" s="80">
        <f t="shared" si="14"/>
        <v>15</v>
      </c>
      <c r="AC88" s="181">
        <f t="shared" si="11"/>
        <v>15</v>
      </c>
    </row>
    <row r="89" spans="1:29" ht="19.5" customHeight="1">
      <c r="A89" s="40">
        <v>32</v>
      </c>
      <c r="B89" s="146" t="s">
        <v>187</v>
      </c>
      <c r="C89" s="78" t="s">
        <v>119</v>
      </c>
      <c r="D89" s="26" t="s">
        <v>71</v>
      </c>
      <c r="E89" s="27" t="s">
        <v>30</v>
      </c>
      <c r="F89" s="121">
        <v>81</v>
      </c>
      <c r="G89" s="93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>
        <v>6</v>
      </c>
      <c r="W89" s="94"/>
      <c r="X89" s="94">
        <v>6</v>
      </c>
      <c r="Y89" s="94"/>
      <c r="Z89" s="94">
        <v>6</v>
      </c>
      <c r="AA89" s="80">
        <f t="shared" si="13"/>
        <v>0</v>
      </c>
      <c r="AB89" s="80">
        <f t="shared" si="14"/>
        <v>18</v>
      </c>
      <c r="AC89" s="181">
        <f t="shared" si="11"/>
        <v>18</v>
      </c>
    </row>
    <row r="90" spans="1:29" ht="19.5" customHeight="1">
      <c r="A90" s="40">
        <v>33</v>
      </c>
      <c r="B90" s="139" t="s">
        <v>188</v>
      </c>
      <c r="C90" s="95" t="s">
        <v>189</v>
      </c>
      <c r="D90" s="28" t="s">
        <v>190</v>
      </c>
      <c r="E90" s="29" t="s">
        <v>48</v>
      </c>
      <c r="F90" s="116">
        <v>82</v>
      </c>
      <c r="G90" s="82">
        <v>10</v>
      </c>
      <c r="H90" s="83"/>
      <c r="I90" s="83">
        <v>9</v>
      </c>
      <c r="J90" s="83"/>
      <c r="K90" s="83">
        <v>9</v>
      </c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0">
        <f t="shared" si="12"/>
        <v>28</v>
      </c>
      <c r="AB90" s="80">
        <f t="shared" si="12"/>
        <v>0</v>
      </c>
      <c r="AC90" s="181">
        <f t="shared" si="11"/>
        <v>28</v>
      </c>
    </row>
    <row r="91" spans="1:29" ht="19.5" customHeight="1" thickBot="1">
      <c r="A91" s="40">
        <v>34</v>
      </c>
      <c r="B91" s="139" t="s">
        <v>191</v>
      </c>
      <c r="C91" s="78" t="s">
        <v>192</v>
      </c>
      <c r="D91" s="28" t="s">
        <v>70</v>
      </c>
      <c r="E91" s="44" t="s">
        <v>48</v>
      </c>
      <c r="F91" s="117">
        <v>66</v>
      </c>
      <c r="G91" s="82">
        <v>3</v>
      </c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0">
        <f t="shared" si="12"/>
        <v>3</v>
      </c>
      <c r="AB91" s="80">
        <f t="shared" si="12"/>
        <v>0</v>
      </c>
      <c r="AC91" s="181">
        <f t="shared" si="11"/>
        <v>3</v>
      </c>
    </row>
    <row r="92" spans="1:29" ht="19.5" customHeight="1">
      <c r="A92" s="40">
        <v>35</v>
      </c>
      <c r="B92" s="139" t="s">
        <v>193</v>
      </c>
      <c r="C92" s="78" t="s">
        <v>194</v>
      </c>
      <c r="D92" s="45" t="s">
        <v>195</v>
      </c>
      <c r="E92" s="46" t="s">
        <v>48</v>
      </c>
      <c r="F92" s="122">
        <v>76</v>
      </c>
      <c r="G92" s="82">
        <v>49</v>
      </c>
      <c r="H92" s="83"/>
      <c r="I92" s="83">
        <v>34</v>
      </c>
      <c r="J92" s="83"/>
      <c r="K92" s="83">
        <v>31</v>
      </c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0">
        <f t="shared" si="12"/>
        <v>114</v>
      </c>
      <c r="AB92" s="80">
        <f t="shared" si="12"/>
        <v>0</v>
      </c>
      <c r="AC92" s="181">
        <f t="shared" si="11"/>
        <v>114</v>
      </c>
    </row>
    <row r="93" spans="1:29" ht="19.5" customHeight="1">
      <c r="A93" s="40">
        <v>36</v>
      </c>
      <c r="B93" s="139" t="s">
        <v>196</v>
      </c>
      <c r="C93" s="78" t="s">
        <v>197</v>
      </c>
      <c r="D93" s="45" t="s">
        <v>198</v>
      </c>
      <c r="E93" s="47" t="s">
        <v>48</v>
      </c>
      <c r="F93" s="116">
        <v>61</v>
      </c>
      <c r="G93" s="82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0">
        <f t="shared" si="12"/>
        <v>0</v>
      </c>
      <c r="AB93" s="80">
        <f t="shared" si="12"/>
        <v>0</v>
      </c>
      <c r="AC93" s="181">
        <f t="shared" si="11"/>
        <v>0</v>
      </c>
    </row>
    <row r="94" spans="1:29" ht="19.5" customHeight="1">
      <c r="A94" s="40">
        <v>8</v>
      </c>
      <c r="B94" s="139" t="s">
        <v>199</v>
      </c>
      <c r="C94" s="78" t="s">
        <v>197</v>
      </c>
      <c r="D94" s="45" t="s">
        <v>198</v>
      </c>
      <c r="E94" s="47" t="s">
        <v>48</v>
      </c>
      <c r="F94" s="116">
        <v>65</v>
      </c>
      <c r="G94" s="82">
        <v>8</v>
      </c>
      <c r="H94" s="83"/>
      <c r="I94" s="83">
        <v>10</v>
      </c>
      <c r="J94" s="83"/>
      <c r="K94" s="83">
        <v>9</v>
      </c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0">
        <f t="shared" si="12"/>
        <v>27</v>
      </c>
      <c r="AB94" s="80">
        <f t="shared" si="12"/>
        <v>0</v>
      </c>
      <c r="AC94" s="181">
        <f t="shared" si="11"/>
        <v>27</v>
      </c>
    </row>
    <row r="95" spans="1:29" ht="19.5" customHeight="1">
      <c r="A95" s="40">
        <v>37</v>
      </c>
      <c r="B95" s="139" t="s">
        <v>200</v>
      </c>
      <c r="C95" s="78" t="s">
        <v>201</v>
      </c>
      <c r="D95" s="45" t="s">
        <v>77</v>
      </c>
      <c r="E95" s="47" t="s">
        <v>48</v>
      </c>
      <c r="F95" s="116">
        <v>65</v>
      </c>
      <c r="G95" s="82">
        <v>47</v>
      </c>
      <c r="H95" s="83"/>
      <c r="I95" s="83">
        <v>45</v>
      </c>
      <c r="J95" s="83"/>
      <c r="K95" s="83">
        <v>43</v>
      </c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0">
        <f t="shared" si="12"/>
        <v>135</v>
      </c>
      <c r="AB95" s="80">
        <f t="shared" si="12"/>
        <v>0</v>
      </c>
      <c r="AC95" s="181">
        <f t="shared" si="11"/>
        <v>135</v>
      </c>
    </row>
    <row r="96" spans="1:29" ht="19.5" customHeight="1">
      <c r="A96" s="40">
        <v>38</v>
      </c>
      <c r="B96" s="139" t="s">
        <v>202</v>
      </c>
      <c r="C96" s="78" t="s">
        <v>203</v>
      </c>
      <c r="D96" s="45" t="s">
        <v>77</v>
      </c>
      <c r="E96" s="47" t="s">
        <v>48</v>
      </c>
      <c r="F96" s="116">
        <v>68</v>
      </c>
      <c r="G96" s="82">
        <v>1</v>
      </c>
      <c r="H96" s="83"/>
      <c r="I96" s="83">
        <v>7</v>
      </c>
      <c r="J96" s="83"/>
      <c r="K96" s="83">
        <v>8</v>
      </c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0">
        <f t="shared" ref="AA96:AA98" si="15">G96+I96+K96+M96+O96+Q96+S96+U96+W96+Y96</f>
        <v>16</v>
      </c>
      <c r="AB96" s="80">
        <f t="shared" ref="AB96:AB98" si="16">H96+J96+L96+N96+P96+R96+T96+V96+X96+Z96</f>
        <v>0</v>
      </c>
      <c r="AC96" s="181">
        <f t="shared" si="11"/>
        <v>16</v>
      </c>
    </row>
    <row r="97" spans="1:29" ht="19.5" customHeight="1">
      <c r="A97" s="40">
        <v>39</v>
      </c>
      <c r="B97" s="139" t="s">
        <v>204</v>
      </c>
      <c r="C97" s="78" t="s">
        <v>205</v>
      </c>
      <c r="D97" s="45" t="s">
        <v>77</v>
      </c>
      <c r="E97" s="47" t="s">
        <v>48</v>
      </c>
      <c r="F97" s="116">
        <v>73</v>
      </c>
      <c r="G97" s="82">
        <v>14</v>
      </c>
      <c r="H97" s="83"/>
      <c r="I97" s="83">
        <v>12</v>
      </c>
      <c r="J97" s="83"/>
      <c r="K97" s="83">
        <v>12</v>
      </c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0">
        <f t="shared" si="15"/>
        <v>38</v>
      </c>
      <c r="AB97" s="80">
        <f t="shared" si="16"/>
        <v>0</v>
      </c>
      <c r="AC97" s="181">
        <f t="shared" si="11"/>
        <v>38</v>
      </c>
    </row>
    <row r="98" spans="1:29" ht="19.5" customHeight="1">
      <c r="A98" s="40">
        <v>40</v>
      </c>
      <c r="B98" s="139" t="s">
        <v>206</v>
      </c>
      <c r="C98" s="78" t="s">
        <v>207</v>
      </c>
      <c r="D98" s="45" t="s">
        <v>208</v>
      </c>
      <c r="E98" s="47" t="s">
        <v>48</v>
      </c>
      <c r="F98" s="116">
        <v>75</v>
      </c>
      <c r="G98" s="82">
        <v>56</v>
      </c>
      <c r="H98" s="83"/>
      <c r="I98" s="83">
        <v>63</v>
      </c>
      <c r="J98" s="83"/>
      <c r="K98" s="83">
        <v>43</v>
      </c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0">
        <f t="shared" si="15"/>
        <v>162</v>
      </c>
      <c r="AB98" s="80">
        <f t="shared" si="16"/>
        <v>0</v>
      </c>
      <c r="AC98" s="181">
        <f t="shared" si="11"/>
        <v>162</v>
      </c>
    </row>
    <row r="99" spans="1:29" ht="19.5" customHeight="1">
      <c r="A99" s="40">
        <v>41</v>
      </c>
      <c r="B99" s="139" t="s">
        <v>209</v>
      </c>
      <c r="C99" s="78" t="s">
        <v>121</v>
      </c>
      <c r="D99" s="45" t="s">
        <v>210</v>
      </c>
      <c r="E99" s="47" t="s">
        <v>30</v>
      </c>
      <c r="F99" s="116">
        <v>62</v>
      </c>
      <c r="G99" s="82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0">
        <f t="shared" si="12"/>
        <v>0</v>
      </c>
      <c r="AB99" s="80">
        <f t="shared" si="12"/>
        <v>0</v>
      </c>
      <c r="AC99" s="181">
        <f t="shared" si="11"/>
        <v>0</v>
      </c>
    </row>
    <row r="100" spans="1:29" ht="19.5" customHeight="1">
      <c r="A100" s="40">
        <v>42</v>
      </c>
      <c r="B100" s="139" t="s">
        <v>211</v>
      </c>
      <c r="C100" s="78" t="s">
        <v>121</v>
      </c>
      <c r="D100" s="45" t="s">
        <v>210</v>
      </c>
      <c r="E100" s="47" t="s">
        <v>30</v>
      </c>
      <c r="F100" s="116">
        <v>67</v>
      </c>
      <c r="G100" s="82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>
        <v>4</v>
      </c>
      <c r="V100" s="83"/>
      <c r="W100" s="83">
        <v>8</v>
      </c>
      <c r="X100" s="83"/>
      <c r="Y100" s="83">
        <v>7</v>
      </c>
      <c r="Z100" s="83"/>
      <c r="AA100" s="80">
        <f t="shared" si="12"/>
        <v>19</v>
      </c>
      <c r="AB100" s="80">
        <f t="shared" si="12"/>
        <v>0</v>
      </c>
      <c r="AC100" s="181">
        <f t="shared" si="11"/>
        <v>19</v>
      </c>
    </row>
    <row r="101" spans="1:29" ht="19.5" customHeight="1">
      <c r="A101" s="40">
        <v>43</v>
      </c>
      <c r="B101" s="139" t="s">
        <v>212</v>
      </c>
      <c r="C101" s="78" t="s">
        <v>194</v>
      </c>
      <c r="D101" s="45" t="s">
        <v>195</v>
      </c>
      <c r="E101" s="47" t="s">
        <v>41</v>
      </c>
      <c r="F101" s="116">
        <v>73</v>
      </c>
      <c r="G101" s="82"/>
      <c r="H101" s="83"/>
      <c r="I101" s="83"/>
      <c r="J101" s="83"/>
      <c r="K101" s="83"/>
      <c r="L101" s="83"/>
      <c r="M101" s="83"/>
      <c r="N101" s="83"/>
      <c r="O101" s="83">
        <v>8</v>
      </c>
      <c r="P101" s="83"/>
      <c r="Q101" s="83">
        <v>9</v>
      </c>
      <c r="R101" s="83"/>
      <c r="S101" s="83"/>
      <c r="T101" s="83"/>
      <c r="U101" s="83"/>
      <c r="V101" s="83"/>
      <c r="W101" s="83"/>
      <c r="X101" s="83"/>
      <c r="Y101" s="83"/>
      <c r="Z101" s="83"/>
      <c r="AA101" s="80">
        <f t="shared" si="12"/>
        <v>17</v>
      </c>
      <c r="AB101" s="80">
        <f t="shared" si="12"/>
        <v>0</v>
      </c>
      <c r="AC101" s="181">
        <f t="shared" si="11"/>
        <v>17</v>
      </c>
    </row>
    <row r="102" spans="1:29" ht="19.5" customHeight="1">
      <c r="A102" s="40">
        <v>44</v>
      </c>
      <c r="B102" s="139" t="s">
        <v>213</v>
      </c>
      <c r="C102" s="78" t="s">
        <v>214</v>
      </c>
      <c r="D102" s="45" t="s">
        <v>215</v>
      </c>
      <c r="E102" s="48" t="s">
        <v>41</v>
      </c>
      <c r="F102" s="116">
        <v>132</v>
      </c>
      <c r="G102" s="82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0">
        <f t="shared" si="12"/>
        <v>0</v>
      </c>
      <c r="AB102" s="80">
        <f t="shared" si="12"/>
        <v>0</v>
      </c>
      <c r="AC102" s="181">
        <f t="shared" si="11"/>
        <v>0</v>
      </c>
    </row>
    <row r="103" spans="1:29" ht="19.5" customHeight="1">
      <c r="A103" s="40">
        <v>45</v>
      </c>
      <c r="B103" s="140" t="s">
        <v>216</v>
      </c>
      <c r="C103" s="84" t="s">
        <v>217</v>
      </c>
      <c r="D103" s="49" t="s">
        <v>215</v>
      </c>
      <c r="E103" s="48" t="s">
        <v>41</v>
      </c>
      <c r="F103" s="116">
        <v>172</v>
      </c>
      <c r="G103" s="82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0">
        <f t="shared" si="12"/>
        <v>0</v>
      </c>
      <c r="AB103" s="80">
        <f t="shared" si="12"/>
        <v>0</v>
      </c>
      <c r="AC103" s="181">
        <f t="shared" si="11"/>
        <v>0</v>
      </c>
    </row>
    <row r="104" spans="1:29" ht="19.5" customHeight="1">
      <c r="A104" s="40">
        <v>46</v>
      </c>
      <c r="B104" s="136" t="s">
        <v>218</v>
      </c>
      <c r="C104" s="78" t="s">
        <v>131</v>
      </c>
      <c r="D104" s="45" t="s">
        <v>219</v>
      </c>
      <c r="E104" s="48" t="s">
        <v>34</v>
      </c>
      <c r="F104" s="115">
        <v>170</v>
      </c>
      <c r="G104" s="79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>
        <f t="shared" si="12"/>
        <v>0</v>
      </c>
      <c r="AB104" s="80">
        <f t="shared" si="12"/>
        <v>0</v>
      </c>
      <c r="AC104" s="181">
        <f t="shared" si="11"/>
        <v>0</v>
      </c>
    </row>
    <row r="105" spans="1:29" ht="19.5" customHeight="1">
      <c r="A105" s="40">
        <v>47</v>
      </c>
      <c r="B105" s="151" t="s">
        <v>220</v>
      </c>
      <c r="C105" s="78" t="s">
        <v>221</v>
      </c>
      <c r="D105" s="45" t="s">
        <v>219</v>
      </c>
      <c r="E105" s="48" t="s">
        <v>15</v>
      </c>
      <c r="F105" s="115">
        <v>75</v>
      </c>
      <c r="G105" s="79">
        <v>37</v>
      </c>
      <c r="H105" s="80"/>
      <c r="I105" s="80">
        <v>33</v>
      </c>
      <c r="J105" s="80"/>
      <c r="K105" s="80">
        <v>31</v>
      </c>
      <c r="L105" s="80"/>
      <c r="M105" s="80">
        <v>28</v>
      </c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>
        <f t="shared" ref="AA105:AA110" si="17">G105+I105+K105+M105+O105+Q105+S105+U105+W105+Y105</f>
        <v>129</v>
      </c>
      <c r="AB105" s="80">
        <f t="shared" ref="AB105:AB110" si="18">H105+J105+L105+N105+P105+R105+T105+V105+X105+Z105</f>
        <v>0</v>
      </c>
      <c r="AC105" s="181">
        <f t="shared" si="11"/>
        <v>129</v>
      </c>
    </row>
    <row r="106" spans="1:29" ht="19.5" customHeight="1">
      <c r="A106" s="40">
        <v>48</v>
      </c>
      <c r="B106" s="141" t="s">
        <v>222</v>
      </c>
      <c r="C106" s="85" t="s">
        <v>184</v>
      </c>
      <c r="D106" s="50" t="s">
        <v>106</v>
      </c>
      <c r="E106" s="48" t="s">
        <v>15</v>
      </c>
      <c r="F106" s="115">
        <v>56</v>
      </c>
      <c r="G106" s="79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>
        <f t="shared" si="17"/>
        <v>0</v>
      </c>
      <c r="AB106" s="80">
        <f t="shared" si="18"/>
        <v>0</v>
      </c>
      <c r="AC106" s="181">
        <f t="shared" si="11"/>
        <v>0</v>
      </c>
    </row>
    <row r="107" spans="1:29" ht="19.5" customHeight="1">
      <c r="A107" s="51">
        <v>49</v>
      </c>
      <c r="B107" s="141" t="s">
        <v>223</v>
      </c>
      <c r="C107" s="84" t="s">
        <v>184</v>
      </c>
      <c r="D107" s="50" t="s">
        <v>106</v>
      </c>
      <c r="E107" s="48" t="s">
        <v>41</v>
      </c>
      <c r="F107" s="115">
        <v>59</v>
      </c>
      <c r="G107" s="79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  <c r="AA107" s="80">
        <f t="shared" si="17"/>
        <v>0</v>
      </c>
      <c r="AB107" s="80">
        <f t="shared" si="18"/>
        <v>0</v>
      </c>
      <c r="AC107" s="181">
        <f t="shared" si="11"/>
        <v>0</v>
      </c>
    </row>
    <row r="108" spans="1:29" ht="19.5" customHeight="1">
      <c r="A108" s="51">
        <v>50</v>
      </c>
      <c r="B108" s="143" t="s">
        <v>224</v>
      </c>
      <c r="C108" s="78" t="s">
        <v>225</v>
      </c>
      <c r="D108" s="50" t="s">
        <v>114</v>
      </c>
      <c r="E108" s="48" t="s">
        <v>19</v>
      </c>
      <c r="F108" s="115">
        <v>119</v>
      </c>
      <c r="G108" s="79"/>
      <c r="H108" s="80"/>
      <c r="I108" s="80">
        <v>6</v>
      </c>
      <c r="J108" s="80"/>
      <c r="K108" s="80">
        <v>5</v>
      </c>
      <c r="L108" s="80"/>
      <c r="M108" s="80">
        <v>5</v>
      </c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  <c r="AA108" s="80">
        <f t="shared" si="17"/>
        <v>16</v>
      </c>
      <c r="AB108" s="80">
        <f t="shared" si="18"/>
        <v>0</v>
      </c>
      <c r="AC108" s="181">
        <f t="shared" si="11"/>
        <v>16</v>
      </c>
    </row>
    <row r="109" spans="1:29" ht="19.5" customHeight="1">
      <c r="A109" s="52">
        <v>51</v>
      </c>
      <c r="B109" s="144" t="s">
        <v>226</v>
      </c>
      <c r="C109" s="78" t="s">
        <v>225</v>
      </c>
      <c r="D109" s="50" t="s">
        <v>114</v>
      </c>
      <c r="E109" s="48" t="s">
        <v>34</v>
      </c>
      <c r="F109" s="115">
        <v>125</v>
      </c>
      <c r="G109" s="79"/>
      <c r="H109" s="80"/>
      <c r="I109" s="80"/>
      <c r="J109" s="80"/>
      <c r="K109" s="80"/>
      <c r="L109" s="80"/>
      <c r="M109" s="80"/>
      <c r="N109" s="80"/>
      <c r="O109" s="80">
        <v>5</v>
      </c>
      <c r="P109" s="80"/>
      <c r="Q109" s="80">
        <v>4</v>
      </c>
      <c r="R109" s="80"/>
      <c r="S109" s="80">
        <v>3</v>
      </c>
      <c r="T109" s="80"/>
      <c r="U109" s="80">
        <v>5</v>
      </c>
      <c r="V109" s="80"/>
      <c r="W109" s="80">
        <v>5</v>
      </c>
      <c r="X109" s="80"/>
      <c r="Y109" s="81">
        <v>3</v>
      </c>
      <c r="Z109" s="81"/>
      <c r="AA109" s="80">
        <f t="shared" si="17"/>
        <v>25</v>
      </c>
      <c r="AB109" s="80">
        <f t="shared" si="18"/>
        <v>0</v>
      </c>
      <c r="AC109" s="181">
        <f t="shared" si="11"/>
        <v>25</v>
      </c>
    </row>
    <row r="110" spans="1:29" s="20" customFormat="1" ht="19.5" customHeight="1" thickBot="1">
      <c r="A110" s="53"/>
      <c r="B110" s="152" t="s">
        <v>227</v>
      </c>
      <c r="C110" s="107" t="s">
        <v>228</v>
      </c>
      <c r="D110" s="108" t="s">
        <v>114</v>
      </c>
      <c r="E110" s="54" t="s">
        <v>229</v>
      </c>
      <c r="F110" s="123">
        <v>195</v>
      </c>
      <c r="G110" s="55"/>
      <c r="H110" s="56"/>
      <c r="I110" s="56"/>
      <c r="J110" s="56"/>
      <c r="K110" s="56">
        <v>4</v>
      </c>
      <c r="L110" s="56"/>
      <c r="M110" s="56"/>
      <c r="N110" s="56"/>
      <c r="O110" s="56">
        <v>9</v>
      </c>
      <c r="P110" s="56"/>
      <c r="Q110" s="56">
        <v>4</v>
      </c>
      <c r="R110" s="56"/>
      <c r="S110" s="56">
        <v>3</v>
      </c>
      <c r="T110" s="56"/>
      <c r="U110" s="56"/>
      <c r="V110" s="56"/>
      <c r="W110" s="56"/>
      <c r="X110" s="56"/>
      <c r="Y110" s="56"/>
      <c r="Z110" s="56"/>
      <c r="AA110" s="80">
        <f t="shared" si="17"/>
        <v>20</v>
      </c>
      <c r="AB110" s="80">
        <f t="shared" si="18"/>
        <v>0</v>
      </c>
      <c r="AC110" s="181">
        <f t="shared" si="11"/>
        <v>20</v>
      </c>
    </row>
    <row r="111" spans="1:29" ht="19.5" customHeight="1" thickBot="1">
      <c r="A111" s="37"/>
      <c r="B111" s="134" t="s">
        <v>5</v>
      </c>
      <c r="C111" s="72" t="s">
        <v>6</v>
      </c>
      <c r="D111" s="96" t="s">
        <v>7</v>
      </c>
      <c r="E111" s="97" t="s">
        <v>8</v>
      </c>
      <c r="F111" s="124" t="s">
        <v>9</v>
      </c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  <c r="W111" s="98"/>
      <c r="X111" s="98"/>
      <c r="Y111" s="98"/>
      <c r="Z111" s="98"/>
      <c r="AA111" s="99"/>
      <c r="AB111" s="99"/>
      <c r="AC111" s="181">
        <f t="shared" si="11"/>
        <v>0</v>
      </c>
    </row>
    <row r="112" spans="1:29" ht="19.5" customHeight="1">
      <c r="A112" s="23">
        <v>1</v>
      </c>
      <c r="B112" s="135" t="s">
        <v>230</v>
      </c>
      <c r="C112" s="75" t="s">
        <v>231</v>
      </c>
      <c r="D112" s="57" t="s">
        <v>409</v>
      </c>
      <c r="E112" s="58" t="s">
        <v>34</v>
      </c>
      <c r="F112" s="125">
        <v>82</v>
      </c>
      <c r="G112" s="100"/>
      <c r="H112" s="100"/>
      <c r="I112" s="100"/>
      <c r="J112" s="100"/>
      <c r="K112" s="100"/>
      <c r="L112" s="100"/>
      <c r="M112" s="100"/>
      <c r="N112" s="100"/>
      <c r="O112" s="100">
        <v>8</v>
      </c>
      <c r="P112" s="100"/>
      <c r="Q112" s="100">
        <v>7</v>
      </c>
      <c r="R112" s="100"/>
      <c r="S112" s="100">
        <v>24</v>
      </c>
      <c r="T112" s="100"/>
      <c r="U112" s="100">
        <v>14</v>
      </c>
      <c r="V112" s="100"/>
      <c r="W112" s="100">
        <v>14</v>
      </c>
      <c r="X112" s="100"/>
      <c r="Y112" s="100">
        <v>18</v>
      </c>
      <c r="Z112" s="100"/>
      <c r="AA112" s="100">
        <f t="shared" ref="AA112:AB127" si="19">G112+I112+K112+M112+O112+Q112+S112+U112+W112+Y112</f>
        <v>85</v>
      </c>
      <c r="AB112" s="100">
        <f t="shared" si="19"/>
        <v>0</v>
      </c>
      <c r="AC112" s="181">
        <f t="shared" si="11"/>
        <v>85</v>
      </c>
    </row>
    <row r="113" spans="1:29" ht="19.5" customHeight="1">
      <c r="A113" s="40">
        <v>2</v>
      </c>
      <c r="B113" s="136" t="s">
        <v>232</v>
      </c>
      <c r="C113" s="78" t="s">
        <v>231</v>
      </c>
      <c r="D113" s="57" t="s">
        <v>409</v>
      </c>
      <c r="E113" s="48" t="s">
        <v>15</v>
      </c>
      <c r="F113" s="126">
        <v>64</v>
      </c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>
        <f t="shared" si="19"/>
        <v>0</v>
      </c>
      <c r="AB113" s="80">
        <f t="shared" si="19"/>
        <v>0</v>
      </c>
      <c r="AC113" s="181">
        <f t="shared" si="11"/>
        <v>0</v>
      </c>
    </row>
    <row r="114" spans="1:29" ht="19.5" customHeight="1">
      <c r="A114" s="40">
        <v>3</v>
      </c>
      <c r="B114" s="136" t="s">
        <v>233</v>
      </c>
      <c r="C114" s="78" t="s">
        <v>234</v>
      </c>
      <c r="D114" s="45" t="s">
        <v>122</v>
      </c>
      <c r="E114" s="48" t="s">
        <v>30</v>
      </c>
      <c r="F114" s="126">
        <v>78</v>
      </c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>
        <v>9</v>
      </c>
      <c r="V114" s="80"/>
      <c r="W114" s="80">
        <v>7</v>
      </c>
      <c r="X114" s="80"/>
      <c r="Y114" s="80">
        <v>8</v>
      </c>
      <c r="Z114" s="80"/>
      <c r="AA114" s="80">
        <f t="shared" ref="AA114:AA119" si="20">G114+I114+K114+M114+O114+Q114+S114+U114+W114+Y114</f>
        <v>24</v>
      </c>
      <c r="AB114" s="80">
        <f t="shared" ref="AB114:AB119" si="21">H114+J114+L114+N114+P114+R114+T114+V114+X114+Z114</f>
        <v>0</v>
      </c>
      <c r="AC114" s="181">
        <f t="shared" si="11"/>
        <v>24</v>
      </c>
    </row>
    <row r="115" spans="1:29" ht="19.5" customHeight="1">
      <c r="A115" s="40">
        <v>4</v>
      </c>
      <c r="B115" s="136" t="s">
        <v>235</v>
      </c>
      <c r="C115" s="78" t="s">
        <v>236</v>
      </c>
      <c r="D115" s="45" t="s">
        <v>237</v>
      </c>
      <c r="E115" s="48" t="s">
        <v>19</v>
      </c>
      <c r="F115" s="126">
        <v>65</v>
      </c>
      <c r="G115" s="80"/>
      <c r="H115" s="80"/>
      <c r="I115" s="80">
        <v>8</v>
      </c>
      <c r="J115" s="80"/>
      <c r="K115" s="80">
        <v>5</v>
      </c>
      <c r="L115" s="80"/>
      <c r="M115" s="80">
        <v>4</v>
      </c>
      <c r="N115" s="80">
        <v>0</v>
      </c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>
        <f t="shared" si="20"/>
        <v>17</v>
      </c>
      <c r="AB115" s="80">
        <f t="shared" si="21"/>
        <v>0</v>
      </c>
      <c r="AC115" s="181">
        <f t="shared" si="11"/>
        <v>17</v>
      </c>
    </row>
    <row r="116" spans="1:29" ht="19.5" customHeight="1">
      <c r="A116" s="40">
        <v>5</v>
      </c>
      <c r="B116" s="136" t="s">
        <v>238</v>
      </c>
      <c r="C116" s="78" t="s">
        <v>236</v>
      </c>
      <c r="D116" s="45" t="s">
        <v>237</v>
      </c>
      <c r="E116" s="48" t="s">
        <v>19</v>
      </c>
      <c r="F116" s="126">
        <v>65</v>
      </c>
      <c r="G116" s="80"/>
      <c r="H116" s="80"/>
      <c r="I116" s="80">
        <v>25</v>
      </c>
      <c r="J116" s="80"/>
      <c r="K116" s="80">
        <v>28</v>
      </c>
      <c r="L116" s="80"/>
      <c r="M116" s="80">
        <v>48</v>
      </c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>
        <f t="shared" si="20"/>
        <v>101</v>
      </c>
      <c r="AB116" s="80">
        <f t="shared" si="21"/>
        <v>0</v>
      </c>
      <c r="AC116" s="181">
        <f t="shared" si="11"/>
        <v>101</v>
      </c>
    </row>
    <row r="117" spans="1:29" ht="19.5" customHeight="1">
      <c r="A117" s="40">
        <v>6</v>
      </c>
      <c r="B117" s="136" t="s">
        <v>239</v>
      </c>
      <c r="C117" s="78" t="s">
        <v>240</v>
      </c>
      <c r="D117" s="45" t="s">
        <v>241</v>
      </c>
      <c r="E117" s="48" t="s">
        <v>15</v>
      </c>
      <c r="F117" s="126">
        <v>56</v>
      </c>
      <c r="G117" s="80">
        <v>17</v>
      </c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>
        <f t="shared" si="20"/>
        <v>17</v>
      </c>
      <c r="AB117" s="80">
        <f t="shared" si="21"/>
        <v>0</v>
      </c>
      <c r="AC117" s="181">
        <f t="shared" si="11"/>
        <v>17</v>
      </c>
    </row>
    <row r="118" spans="1:29" ht="19.5" customHeight="1">
      <c r="A118" s="40"/>
      <c r="B118" s="138" t="s">
        <v>402</v>
      </c>
      <c r="C118" s="78" t="s">
        <v>240</v>
      </c>
      <c r="D118" s="45" t="s">
        <v>241</v>
      </c>
      <c r="E118" s="48" t="s">
        <v>15</v>
      </c>
      <c r="F118" s="126">
        <v>64</v>
      </c>
      <c r="G118" s="80">
        <v>71</v>
      </c>
      <c r="H118" s="80"/>
      <c r="I118" s="80">
        <v>78</v>
      </c>
      <c r="J118" s="80"/>
      <c r="K118" s="80">
        <v>80</v>
      </c>
      <c r="L118" s="80"/>
      <c r="M118" s="80">
        <v>79</v>
      </c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>
        <f t="shared" si="20"/>
        <v>308</v>
      </c>
      <c r="AB118" s="80">
        <f t="shared" si="21"/>
        <v>0</v>
      </c>
      <c r="AC118" s="181">
        <f t="shared" si="11"/>
        <v>308</v>
      </c>
    </row>
    <row r="119" spans="1:29" ht="19.5" customHeight="1">
      <c r="A119" s="40">
        <v>7</v>
      </c>
      <c r="B119" s="136" t="s">
        <v>242</v>
      </c>
      <c r="C119" s="78" t="s">
        <v>234</v>
      </c>
      <c r="D119" s="45" t="s">
        <v>122</v>
      </c>
      <c r="E119" s="48" t="s">
        <v>41</v>
      </c>
      <c r="F119" s="126">
        <v>78</v>
      </c>
      <c r="G119" s="80"/>
      <c r="H119" s="80"/>
      <c r="I119" s="80"/>
      <c r="J119" s="80"/>
      <c r="K119" s="80"/>
      <c r="L119" s="80"/>
      <c r="M119" s="80"/>
      <c r="N119" s="80"/>
      <c r="O119" s="80">
        <v>7</v>
      </c>
      <c r="P119" s="80"/>
      <c r="Q119" s="80">
        <v>7</v>
      </c>
      <c r="R119" s="80"/>
      <c r="S119" s="80">
        <v>9</v>
      </c>
      <c r="T119" s="80"/>
      <c r="U119" s="80"/>
      <c r="V119" s="80"/>
      <c r="W119" s="80"/>
      <c r="X119" s="80"/>
      <c r="Y119" s="80"/>
      <c r="Z119" s="80"/>
      <c r="AA119" s="80">
        <f t="shared" si="20"/>
        <v>23</v>
      </c>
      <c r="AB119" s="80">
        <f t="shared" si="21"/>
        <v>0</v>
      </c>
      <c r="AC119" s="181">
        <f t="shared" si="11"/>
        <v>23</v>
      </c>
    </row>
    <row r="120" spans="1:29" ht="19.5" customHeight="1">
      <c r="A120" s="40">
        <v>8</v>
      </c>
      <c r="B120" s="136" t="s">
        <v>243</v>
      </c>
      <c r="C120" s="78" t="s">
        <v>236</v>
      </c>
      <c r="D120" s="45" t="s">
        <v>134</v>
      </c>
      <c r="E120" s="48" t="s">
        <v>30</v>
      </c>
      <c r="F120" s="126">
        <v>97</v>
      </c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>
        <f t="shared" si="19"/>
        <v>0</v>
      </c>
      <c r="AB120" s="80">
        <f t="shared" si="19"/>
        <v>0</v>
      </c>
      <c r="AC120" s="181">
        <f t="shared" si="11"/>
        <v>0</v>
      </c>
    </row>
    <row r="121" spans="1:29" ht="19.5" customHeight="1">
      <c r="A121" s="40"/>
      <c r="B121" s="138" t="s">
        <v>244</v>
      </c>
      <c r="C121" s="78" t="s">
        <v>236</v>
      </c>
      <c r="D121" s="45" t="s">
        <v>134</v>
      </c>
      <c r="E121" s="48" t="s">
        <v>30</v>
      </c>
      <c r="F121" s="126">
        <v>102</v>
      </c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>
        <v>23</v>
      </c>
      <c r="V121" s="80"/>
      <c r="W121" s="80">
        <v>12</v>
      </c>
      <c r="X121" s="80"/>
      <c r="Y121" s="80">
        <v>20</v>
      </c>
      <c r="Z121" s="80"/>
      <c r="AA121" s="80">
        <f t="shared" si="19"/>
        <v>55</v>
      </c>
      <c r="AB121" s="80">
        <f t="shared" si="19"/>
        <v>0</v>
      </c>
      <c r="AC121" s="181">
        <f t="shared" si="11"/>
        <v>55</v>
      </c>
    </row>
    <row r="122" spans="1:29" ht="19.5" customHeight="1">
      <c r="A122" s="40">
        <v>9</v>
      </c>
      <c r="B122" s="137" t="s">
        <v>245</v>
      </c>
      <c r="C122" s="78" t="s">
        <v>236</v>
      </c>
      <c r="D122" s="45" t="s">
        <v>249</v>
      </c>
      <c r="E122" s="48" t="s">
        <v>246</v>
      </c>
      <c r="F122" s="126">
        <v>68</v>
      </c>
      <c r="G122" s="80"/>
      <c r="H122" s="80"/>
      <c r="I122" s="80"/>
      <c r="J122" s="80"/>
      <c r="K122" s="80"/>
      <c r="L122" s="80"/>
      <c r="M122" s="80">
        <v>17</v>
      </c>
      <c r="N122" s="80"/>
      <c r="O122" s="80">
        <v>15</v>
      </c>
      <c r="P122" s="80"/>
      <c r="Q122" s="80">
        <v>17</v>
      </c>
      <c r="R122" s="80"/>
      <c r="S122" s="80"/>
      <c r="T122" s="80"/>
      <c r="U122" s="80"/>
      <c r="V122" s="80"/>
      <c r="W122" s="80"/>
      <c r="X122" s="80"/>
      <c r="Y122" s="80"/>
      <c r="Z122" s="80"/>
      <c r="AA122" s="80">
        <f t="shared" si="19"/>
        <v>49</v>
      </c>
      <c r="AB122" s="80">
        <f t="shared" si="19"/>
        <v>0</v>
      </c>
      <c r="AC122" s="181">
        <f t="shared" si="11"/>
        <v>49</v>
      </c>
    </row>
    <row r="123" spans="1:29" ht="19.5" customHeight="1">
      <c r="A123" s="40">
        <v>10</v>
      </c>
      <c r="B123" s="136" t="s">
        <v>247</v>
      </c>
      <c r="C123" s="78" t="s">
        <v>248</v>
      </c>
      <c r="D123" s="45" t="s">
        <v>249</v>
      </c>
      <c r="E123" s="48" t="s">
        <v>30</v>
      </c>
      <c r="F123" s="126">
        <v>64</v>
      </c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>
        <v>9</v>
      </c>
      <c r="V123" s="80"/>
      <c r="W123" s="80">
        <v>10</v>
      </c>
      <c r="X123" s="80"/>
      <c r="Y123" s="80">
        <v>9</v>
      </c>
      <c r="Z123" s="80"/>
      <c r="AA123" s="80">
        <f t="shared" si="19"/>
        <v>28</v>
      </c>
      <c r="AB123" s="80">
        <f t="shared" si="19"/>
        <v>0</v>
      </c>
      <c r="AC123" s="181">
        <f t="shared" si="11"/>
        <v>28</v>
      </c>
    </row>
    <row r="124" spans="1:29" ht="19.5" customHeight="1">
      <c r="A124" s="40">
        <v>11</v>
      </c>
      <c r="B124" s="136" t="s">
        <v>250</v>
      </c>
      <c r="C124" s="78" t="s">
        <v>231</v>
      </c>
      <c r="D124" s="45" t="s">
        <v>143</v>
      </c>
      <c r="E124" s="48" t="s">
        <v>41</v>
      </c>
      <c r="F124" s="126">
        <v>72</v>
      </c>
      <c r="G124" s="80"/>
      <c r="H124" s="80"/>
      <c r="I124" s="80"/>
      <c r="J124" s="80"/>
      <c r="K124" s="80"/>
      <c r="L124" s="80"/>
      <c r="M124" s="81"/>
      <c r="N124" s="81"/>
      <c r="O124" s="81">
        <v>15</v>
      </c>
      <c r="P124" s="81"/>
      <c r="Q124" s="81">
        <v>6</v>
      </c>
      <c r="R124" s="81"/>
      <c r="S124" s="81">
        <v>2</v>
      </c>
      <c r="T124" s="81"/>
      <c r="U124" s="80"/>
      <c r="V124" s="80"/>
      <c r="W124" s="80"/>
      <c r="X124" s="80"/>
      <c r="Y124" s="80"/>
      <c r="Z124" s="80"/>
      <c r="AA124" s="80">
        <f t="shared" si="19"/>
        <v>23</v>
      </c>
      <c r="AB124" s="80">
        <f t="shared" si="19"/>
        <v>0</v>
      </c>
      <c r="AC124" s="181">
        <f t="shared" si="11"/>
        <v>23</v>
      </c>
    </row>
    <row r="125" spans="1:29" ht="19.5" customHeight="1">
      <c r="A125" s="40">
        <v>12</v>
      </c>
      <c r="B125" s="136" t="s">
        <v>251</v>
      </c>
      <c r="C125" s="78" t="s">
        <v>231</v>
      </c>
      <c r="D125" s="45" t="s">
        <v>143</v>
      </c>
      <c r="E125" s="48" t="s">
        <v>30</v>
      </c>
      <c r="F125" s="126">
        <v>79</v>
      </c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>
        <v>10</v>
      </c>
      <c r="V125" s="80"/>
      <c r="W125" s="80">
        <v>9</v>
      </c>
      <c r="X125" s="80"/>
      <c r="Y125" s="80">
        <v>7</v>
      </c>
      <c r="Z125" s="80"/>
      <c r="AA125" s="80">
        <f t="shared" si="19"/>
        <v>26</v>
      </c>
      <c r="AB125" s="80">
        <f t="shared" si="19"/>
        <v>0</v>
      </c>
      <c r="AC125" s="181">
        <f t="shared" si="11"/>
        <v>26</v>
      </c>
    </row>
    <row r="126" spans="1:29" ht="19.5" customHeight="1">
      <c r="A126" s="40">
        <v>13</v>
      </c>
      <c r="B126" s="136" t="s">
        <v>252</v>
      </c>
      <c r="C126" s="78" t="s">
        <v>253</v>
      </c>
      <c r="D126" s="45" t="s">
        <v>151</v>
      </c>
      <c r="E126" s="48" t="s">
        <v>41</v>
      </c>
      <c r="F126" s="126">
        <v>71</v>
      </c>
      <c r="G126" s="80"/>
      <c r="H126" s="80"/>
      <c r="I126" s="80"/>
      <c r="J126" s="80"/>
      <c r="K126" s="80"/>
      <c r="L126" s="80"/>
      <c r="M126" s="80"/>
      <c r="N126" s="80"/>
      <c r="O126" s="80">
        <v>25</v>
      </c>
      <c r="P126" s="80"/>
      <c r="Q126" s="80">
        <v>25</v>
      </c>
      <c r="R126" s="80"/>
      <c r="S126" s="80">
        <v>37</v>
      </c>
      <c r="T126" s="80"/>
      <c r="U126" s="80"/>
      <c r="V126" s="80"/>
      <c r="W126" s="80"/>
      <c r="X126" s="80"/>
      <c r="Y126" s="80"/>
      <c r="Z126" s="80"/>
      <c r="AA126" s="80">
        <f t="shared" si="19"/>
        <v>87</v>
      </c>
      <c r="AB126" s="80">
        <f t="shared" si="19"/>
        <v>0</v>
      </c>
      <c r="AC126" s="181">
        <f t="shared" si="11"/>
        <v>87</v>
      </c>
    </row>
    <row r="127" spans="1:29" ht="19.5" customHeight="1">
      <c r="A127" s="40">
        <v>15</v>
      </c>
      <c r="B127" s="136" t="s">
        <v>254</v>
      </c>
      <c r="C127" s="78" t="s">
        <v>255</v>
      </c>
      <c r="D127" s="45" t="s">
        <v>151</v>
      </c>
      <c r="E127" s="48" t="s">
        <v>41</v>
      </c>
      <c r="F127" s="126">
        <v>59</v>
      </c>
      <c r="G127" s="80"/>
      <c r="H127" s="80"/>
      <c r="I127" s="80"/>
      <c r="J127" s="80"/>
      <c r="K127" s="80"/>
      <c r="L127" s="80"/>
      <c r="M127" s="80"/>
      <c r="N127" s="80"/>
      <c r="O127" s="80">
        <v>32</v>
      </c>
      <c r="P127" s="80"/>
      <c r="Q127" s="80">
        <v>30</v>
      </c>
      <c r="R127" s="80"/>
      <c r="S127" s="80">
        <v>15</v>
      </c>
      <c r="T127" s="80"/>
      <c r="U127" s="80"/>
      <c r="V127" s="80"/>
      <c r="W127" s="80"/>
      <c r="X127" s="80"/>
      <c r="Y127" s="80"/>
      <c r="Z127" s="80"/>
      <c r="AA127" s="80">
        <f t="shared" si="19"/>
        <v>77</v>
      </c>
      <c r="AB127" s="80">
        <f t="shared" si="19"/>
        <v>0</v>
      </c>
      <c r="AC127" s="181">
        <f t="shared" si="11"/>
        <v>77</v>
      </c>
    </row>
    <row r="128" spans="1:29" ht="19.5" customHeight="1">
      <c r="A128" s="40">
        <v>16</v>
      </c>
      <c r="B128" s="137" t="s">
        <v>256</v>
      </c>
      <c r="C128" s="78" t="s">
        <v>234</v>
      </c>
      <c r="D128" s="45" t="s">
        <v>257</v>
      </c>
      <c r="E128" s="48" t="s">
        <v>15</v>
      </c>
      <c r="F128" s="126">
        <v>65</v>
      </c>
      <c r="G128" s="80">
        <v>30</v>
      </c>
      <c r="H128" s="80"/>
      <c r="I128" s="80">
        <v>23</v>
      </c>
      <c r="J128" s="80"/>
      <c r="K128" s="80">
        <v>23</v>
      </c>
      <c r="L128" s="80"/>
      <c r="M128" s="80">
        <v>25</v>
      </c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>
        <f t="shared" ref="AA128:AB153" si="22">G128+I128+K128+M128+O128+Q128+S128+U128+W128+Y128</f>
        <v>101</v>
      </c>
      <c r="AB128" s="80">
        <f t="shared" si="22"/>
        <v>0</v>
      </c>
      <c r="AC128" s="181">
        <f t="shared" si="11"/>
        <v>101</v>
      </c>
    </row>
    <row r="129" spans="1:29" ht="19.5" customHeight="1">
      <c r="A129" s="40"/>
      <c r="B129" s="137" t="s">
        <v>258</v>
      </c>
      <c r="C129" s="101" t="s">
        <v>234</v>
      </c>
      <c r="D129" s="59" t="s">
        <v>257</v>
      </c>
      <c r="E129" s="60" t="s">
        <v>19</v>
      </c>
      <c r="F129" s="127">
        <v>57</v>
      </c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>
        <f t="shared" ref="AA129" si="23">G129+I129+K129+M129+O129+Q129+S129+U129+W129+Y129</f>
        <v>0</v>
      </c>
      <c r="AB129" s="80">
        <f t="shared" ref="AB129" si="24">H129+J129+L129+N129+P129+R129+T129+V129+X129+Z129</f>
        <v>0</v>
      </c>
      <c r="AC129" s="181">
        <f t="shared" si="11"/>
        <v>0</v>
      </c>
    </row>
    <row r="130" spans="1:29" ht="19.5" customHeight="1">
      <c r="A130" s="40">
        <v>17</v>
      </c>
      <c r="B130" s="138" t="s">
        <v>259</v>
      </c>
      <c r="C130" s="101" t="s">
        <v>234</v>
      </c>
      <c r="D130" s="59" t="s">
        <v>257</v>
      </c>
      <c r="E130" s="60" t="s">
        <v>19</v>
      </c>
      <c r="F130" s="127">
        <v>62</v>
      </c>
      <c r="G130" s="80"/>
      <c r="H130" s="80"/>
      <c r="I130" s="80">
        <v>32</v>
      </c>
      <c r="J130" s="80"/>
      <c r="K130" s="80">
        <v>29</v>
      </c>
      <c r="L130" s="80"/>
      <c r="M130" s="80">
        <v>31</v>
      </c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>
        <f t="shared" si="22"/>
        <v>92</v>
      </c>
      <c r="AB130" s="80">
        <f t="shared" si="22"/>
        <v>0</v>
      </c>
      <c r="AC130" s="181">
        <f t="shared" si="11"/>
        <v>92</v>
      </c>
    </row>
    <row r="131" spans="1:29" ht="19.5" customHeight="1">
      <c r="A131" s="40">
        <v>18</v>
      </c>
      <c r="B131" s="136" t="s">
        <v>260</v>
      </c>
      <c r="C131" s="78" t="s">
        <v>234</v>
      </c>
      <c r="D131" s="61" t="s">
        <v>157</v>
      </c>
      <c r="E131" s="48" t="s">
        <v>15</v>
      </c>
      <c r="F131" s="126">
        <v>54</v>
      </c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>
        <f t="shared" si="22"/>
        <v>0</v>
      </c>
      <c r="AB131" s="80">
        <f t="shared" si="22"/>
        <v>0</v>
      </c>
      <c r="AC131" s="181">
        <f t="shared" si="11"/>
        <v>0</v>
      </c>
    </row>
    <row r="132" spans="1:29" ht="19.5" customHeight="1">
      <c r="A132" s="40">
        <v>19</v>
      </c>
      <c r="B132" s="136" t="s">
        <v>261</v>
      </c>
      <c r="C132" s="78" t="s">
        <v>262</v>
      </c>
      <c r="D132" s="61" t="s">
        <v>263</v>
      </c>
      <c r="E132" s="48" t="s">
        <v>41</v>
      </c>
      <c r="F132" s="126">
        <v>61</v>
      </c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>
        <f t="shared" si="22"/>
        <v>0</v>
      </c>
      <c r="AB132" s="80">
        <f t="shared" si="22"/>
        <v>0</v>
      </c>
      <c r="AC132" s="181">
        <f t="shared" si="11"/>
        <v>0</v>
      </c>
    </row>
    <row r="133" spans="1:29" ht="19.5" customHeight="1">
      <c r="A133" s="40">
        <v>20</v>
      </c>
      <c r="B133" s="137" t="s">
        <v>264</v>
      </c>
      <c r="C133" s="78" t="s">
        <v>262</v>
      </c>
      <c r="D133" s="61" t="s">
        <v>263</v>
      </c>
      <c r="E133" s="48" t="s">
        <v>41</v>
      </c>
      <c r="F133" s="126">
        <v>68</v>
      </c>
      <c r="G133" s="80"/>
      <c r="H133" s="80"/>
      <c r="I133" s="80"/>
      <c r="J133" s="80"/>
      <c r="K133" s="80"/>
      <c r="L133" s="80"/>
      <c r="M133" s="80"/>
      <c r="N133" s="80"/>
      <c r="O133" s="80">
        <v>15</v>
      </c>
      <c r="P133" s="80"/>
      <c r="Q133" s="80">
        <v>14</v>
      </c>
      <c r="R133" s="80"/>
      <c r="S133" s="80">
        <v>24</v>
      </c>
      <c r="T133" s="80"/>
      <c r="U133" s="80"/>
      <c r="V133" s="80"/>
      <c r="W133" s="80"/>
      <c r="X133" s="80"/>
      <c r="Y133" s="80"/>
      <c r="Z133" s="80"/>
      <c r="AA133" s="80">
        <f t="shared" si="22"/>
        <v>53</v>
      </c>
      <c r="AB133" s="80">
        <f t="shared" si="22"/>
        <v>0</v>
      </c>
      <c r="AC133" s="181">
        <f t="shared" si="11"/>
        <v>53</v>
      </c>
    </row>
    <row r="134" spans="1:29" ht="19.5" customHeight="1">
      <c r="A134" s="40">
        <v>21</v>
      </c>
      <c r="B134" s="136" t="s">
        <v>265</v>
      </c>
      <c r="C134" s="78" t="s">
        <v>253</v>
      </c>
      <c r="D134" s="45" t="s">
        <v>138</v>
      </c>
      <c r="E134" s="48" t="s">
        <v>41</v>
      </c>
      <c r="F134" s="126">
        <v>58</v>
      </c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>
        <f t="shared" si="22"/>
        <v>0</v>
      </c>
      <c r="AB134" s="80">
        <f t="shared" si="22"/>
        <v>0</v>
      </c>
      <c r="AC134" s="181">
        <f t="shared" si="11"/>
        <v>0</v>
      </c>
    </row>
    <row r="135" spans="1:29" ht="19.5" customHeight="1">
      <c r="A135" s="40">
        <v>22</v>
      </c>
      <c r="B135" s="137" t="s">
        <v>266</v>
      </c>
      <c r="C135" s="78" t="s">
        <v>253</v>
      </c>
      <c r="D135" s="45" t="s">
        <v>138</v>
      </c>
      <c r="E135" s="48" t="s">
        <v>41</v>
      </c>
      <c r="F135" s="126">
        <v>64</v>
      </c>
      <c r="G135" s="80"/>
      <c r="H135" s="80"/>
      <c r="I135" s="80"/>
      <c r="J135" s="80"/>
      <c r="K135" s="80"/>
      <c r="L135" s="80"/>
      <c r="M135" s="80"/>
      <c r="N135" s="80"/>
      <c r="O135" s="80">
        <v>25</v>
      </c>
      <c r="P135" s="80"/>
      <c r="Q135" s="80">
        <v>24</v>
      </c>
      <c r="R135" s="80"/>
      <c r="S135" s="80">
        <v>18</v>
      </c>
      <c r="T135" s="80"/>
      <c r="U135" s="80"/>
      <c r="V135" s="80"/>
      <c r="W135" s="80"/>
      <c r="X135" s="80"/>
      <c r="Y135" s="80"/>
      <c r="Z135" s="80"/>
      <c r="AA135" s="80">
        <f t="shared" si="22"/>
        <v>67</v>
      </c>
      <c r="AB135" s="80">
        <f t="shared" si="22"/>
        <v>0</v>
      </c>
      <c r="AC135" s="181">
        <f t="shared" si="11"/>
        <v>67</v>
      </c>
    </row>
    <row r="136" spans="1:29" ht="19.5" customHeight="1">
      <c r="A136" s="40">
        <v>23</v>
      </c>
      <c r="B136" s="136" t="s">
        <v>267</v>
      </c>
      <c r="C136" s="78" t="s">
        <v>240</v>
      </c>
      <c r="D136" s="45" t="s">
        <v>71</v>
      </c>
      <c r="E136" s="48" t="s">
        <v>19</v>
      </c>
      <c r="F136" s="126">
        <v>46</v>
      </c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>
        <f t="shared" si="22"/>
        <v>0</v>
      </c>
      <c r="AB136" s="80">
        <f t="shared" si="22"/>
        <v>0</v>
      </c>
      <c r="AC136" s="181">
        <f t="shared" si="11"/>
        <v>0</v>
      </c>
    </row>
    <row r="137" spans="1:29" ht="19.5" customHeight="1">
      <c r="A137" s="40"/>
      <c r="B137" s="138" t="s">
        <v>401</v>
      </c>
      <c r="C137" s="78" t="s">
        <v>240</v>
      </c>
      <c r="D137" s="45" t="s">
        <v>71</v>
      </c>
      <c r="E137" s="48" t="s">
        <v>19</v>
      </c>
      <c r="F137" s="126">
        <v>51</v>
      </c>
      <c r="G137" s="80"/>
      <c r="H137" s="80"/>
      <c r="I137" s="80">
        <v>77</v>
      </c>
      <c r="J137" s="80"/>
      <c r="K137" s="80">
        <v>78</v>
      </c>
      <c r="L137" s="80"/>
      <c r="M137" s="80">
        <v>78</v>
      </c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>
        <f t="shared" si="22"/>
        <v>233</v>
      </c>
      <c r="AB137" s="80">
        <f t="shared" si="22"/>
        <v>0</v>
      </c>
      <c r="AC137" s="181">
        <f t="shared" si="11"/>
        <v>233</v>
      </c>
    </row>
    <row r="138" spans="1:29" ht="19.5" customHeight="1">
      <c r="A138" s="40">
        <v>24</v>
      </c>
      <c r="B138" s="136" t="s">
        <v>268</v>
      </c>
      <c r="C138" s="78" t="s">
        <v>240</v>
      </c>
      <c r="D138" s="45" t="s">
        <v>71</v>
      </c>
      <c r="E138" s="48" t="s">
        <v>41</v>
      </c>
      <c r="F138" s="126">
        <v>70</v>
      </c>
      <c r="G138" s="80"/>
      <c r="H138" s="80"/>
      <c r="I138" s="80"/>
      <c r="J138" s="80"/>
      <c r="K138" s="80"/>
      <c r="L138" s="80"/>
      <c r="M138" s="80"/>
      <c r="N138" s="80"/>
      <c r="O138" s="80">
        <v>79</v>
      </c>
      <c r="P138" s="80"/>
      <c r="Q138" s="80">
        <v>79</v>
      </c>
      <c r="R138" s="80"/>
      <c r="S138" s="80">
        <v>56</v>
      </c>
      <c r="T138" s="80"/>
      <c r="U138" s="80"/>
      <c r="V138" s="80"/>
      <c r="W138" s="80"/>
      <c r="X138" s="80"/>
      <c r="Y138" s="80"/>
      <c r="Z138" s="80"/>
      <c r="AA138" s="80">
        <f t="shared" si="22"/>
        <v>214</v>
      </c>
      <c r="AB138" s="80">
        <f t="shared" si="22"/>
        <v>0</v>
      </c>
      <c r="AC138" s="181">
        <f t="shared" si="11"/>
        <v>214</v>
      </c>
    </row>
    <row r="139" spans="1:29" ht="19.5" customHeight="1">
      <c r="A139" s="40">
        <v>25</v>
      </c>
      <c r="B139" s="136" t="s">
        <v>269</v>
      </c>
      <c r="C139" s="78" t="s">
        <v>270</v>
      </c>
      <c r="D139" s="61" t="s">
        <v>169</v>
      </c>
      <c r="E139" s="48" t="s">
        <v>30</v>
      </c>
      <c r="F139" s="126">
        <v>87</v>
      </c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>
        <v>1</v>
      </c>
      <c r="V139" s="80"/>
      <c r="W139" s="80"/>
      <c r="X139" s="80"/>
      <c r="Y139" s="80"/>
      <c r="Z139" s="80"/>
      <c r="AA139" s="80">
        <f t="shared" si="22"/>
        <v>1</v>
      </c>
      <c r="AB139" s="80">
        <f t="shared" si="22"/>
        <v>0</v>
      </c>
      <c r="AC139" s="181">
        <f t="shared" si="11"/>
        <v>1</v>
      </c>
    </row>
    <row r="140" spans="1:29" ht="19.5" customHeight="1">
      <c r="A140" s="40">
        <v>26</v>
      </c>
      <c r="B140" s="136" t="s">
        <v>271</v>
      </c>
      <c r="C140" s="78" t="s">
        <v>272</v>
      </c>
      <c r="D140" s="61" t="s">
        <v>169</v>
      </c>
      <c r="E140" s="48" t="s">
        <v>30</v>
      </c>
      <c r="F140" s="126">
        <v>84</v>
      </c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>
        <v>9</v>
      </c>
      <c r="V140" s="80"/>
      <c r="W140" s="80">
        <v>9</v>
      </c>
      <c r="X140" s="80"/>
      <c r="Y140" s="80">
        <v>9</v>
      </c>
      <c r="Z140" s="80"/>
      <c r="AA140" s="80">
        <f t="shared" si="22"/>
        <v>27</v>
      </c>
      <c r="AB140" s="80">
        <f t="shared" si="22"/>
        <v>0</v>
      </c>
      <c r="AC140" s="181">
        <f t="shared" si="11"/>
        <v>27</v>
      </c>
    </row>
    <row r="141" spans="1:29" ht="19.5" customHeight="1">
      <c r="A141" s="40">
        <v>27</v>
      </c>
      <c r="B141" s="136" t="s">
        <v>273</v>
      </c>
      <c r="C141" s="78" t="s">
        <v>274</v>
      </c>
      <c r="D141" s="61" t="s">
        <v>275</v>
      </c>
      <c r="E141" s="48" t="s">
        <v>30</v>
      </c>
      <c r="F141" s="126">
        <v>80</v>
      </c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>
        <v>6</v>
      </c>
      <c r="V141" s="80"/>
      <c r="W141" s="80">
        <v>4</v>
      </c>
      <c r="X141" s="80"/>
      <c r="Y141" s="80">
        <v>7</v>
      </c>
      <c r="Z141" s="80"/>
      <c r="AA141" s="80">
        <f t="shared" si="22"/>
        <v>17</v>
      </c>
      <c r="AB141" s="80">
        <f t="shared" si="22"/>
        <v>0</v>
      </c>
      <c r="AC141" s="181">
        <f t="shared" ref="AC141:AC204" si="25">AA141+AB141</f>
        <v>17</v>
      </c>
    </row>
    <row r="142" spans="1:29" ht="19.5" customHeight="1">
      <c r="A142" s="40">
        <v>28</v>
      </c>
      <c r="B142" s="136" t="s">
        <v>276</v>
      </c>
      <c r="C142" s="78" t="s">
        <v>253</v>
      </c>
      <c r="D142" s="61" t="s">
        <v>277</v>
      </c>
      <c r="E142" s="48" t="s">
        <v>30</v>
      </c>
      <c r="F142" s="126">
        <v>68</v>
      </c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>
        <f t="shared" si="22"/>
        <v>0</v>
      </c>
      <c r="AB142" s="80">
        <f t="shared" si="22"/>
        <v>0</v>
      </c>
      <c r="AC142" s="181">
        <f t="shared" si="25"/>
        <v>0</v>
      </c>
    </row>
    <row r="143" spans="1:29" ht="19.5" customHeight="1">
      <c r="A143" s="40">
        <v>29</v>
      </c>
      <c r="B143" s="137" t="s">
        <v>278</v>
      </c>
      <c r="C143" s="78" t="s">
        <v>253</v>
      </c>
      <c r="D143" s="61" t="s">
        <v>277</v>
      </c>
      <c r="E143" s="48" t="s">
        <v>30</v>
      </c>
      <c r="F143" s="126">
        <v>75</v>
      </c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>
        <v>15</v>
      </c>
      <c r="V143" s="80"/>
      <c r="W143" s="80">
        <v>14</v>
      </c>
      <c r="X143" s="80"/>
      <c r="Y143" s="80">
        <v>15</v>
      </c>
      <c r="Z143" s="80"/>
      <c r="AA143" s="80">
        <f t="shared" si="22"/>
        <v>44</v>
      </c>
      <c r="AB143" s="80">
        <f t="shared" si="22"/>
        <v>0</v>
      </c>
      <c r="AC143" s="181">
        <f t="shared" si="25"/>
        <v>44</v>
      </c>
    </row>
    <row r="144" spans="1:29" ht="19.5" customHeight="1">
      <c r="A144" s="40">
        <v>30</v>
      </c>
      <c r="B144" s="136" t="s">
        <v>279</v>
      </c>
      <c r="C144" s="78" t="s">
        <v>253</v>
      </c>
      <c r="D144" s="45" t="s">
        <v>47</v>
      </c>
      <c r="E144" s="48" t="s">
        <v>48</v>
      </c>
      <c r="F144" s="126">
        <v>55</v>
      </c>
      <c r="G144" s="80">
        <v>31</v>
      </c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>
        <f t="shared" si="22"/>
        <v>31</v>
      </c>
      <c r="AB144" s="80">
        <f t="shared" si="22"/>
        <v>0</v>
      </c>
      <c r="AC144" s="181">
        <f t="shared" si="25"/>
        <v>31</v>
      </c>
    </row>
    <row r="145" spans="1:29" ht="19.5" customHeight="1">
      <c r="A145" s="40"/>
      <c r="B145" s="138" t="s">
        <v>397</v>
      </c>
      <c r="C145" s="78" t="s">
        <v>253</v>
      </c>
      <c r="D145" s="45" t="s">
        <v>47</v>
      </c>
      <c r="E145" s="48" t="s">
        <v>48</v>
      </c>
      <c r="F145" s="126">
        <v>61</v>
      </c>
      <c r="G145" s="80"/>
      <c r="H145" s="80">
        <v>10</v>
      </c>
      <c r="I145" s="80"/>
      <c r="J145" s="80">
        <v>41</v>
      </c>
      <c r="K145" s="80"/>
      <c r="L145" s="80">
        <v>39</v>
      </c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>
        <f t="shared" si="22"/>
        <v>0</v>
      </c>
      <c r="AB145" s="80">
        <f t="shared" si="22"/>
        <v>90</v>
      </c>
      <c r="AC145" s="181">
        <f t="shared" si="25"/>
        <v>90</v>
      </c>
    </row>
    <row r="146" spans="1:29" ht="19.5" customHeight="1">
      <c r="A146" s="40">
        <v>31</v>
      </c>
      <c r="B146" s="136" t="s">
        <v>280</v>
      </c>
      <c r="C146" s="78" t="s">
        <v>262</v>
      </c>
      <c r="D146" s="45" t="s">
        <v>47</v>
      </c>
      <c r="E146" s="48" t="s">
        <v>48</v>
      </c>
      <c r="F146" s="126">
        <v>60</v>
      </c>
      <c r="G146" s="80">
        <v>47</v>
      </c>
      <c r="H146" s="80"/>
      <c r="I146" s="80">
        <v>43</v>
      </c>
      <c r="J146" s="80"/>
      <c r="K146" s="80">
        <v>28</v>
      </c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80">
        <f t="shared" si="22"/>
        <v>118</v>
      </c>
      <c r="AB146" s="80">
        <f t="shared" si="22"/>
        <v>0</v>
      </c>
      <c r="AC146" s="181">
        <f t="shared" si="25"/>
        <v>118</v>
      </c>
    </row>
    <row r="147" spans="1:29" ht="19.5" customHeight="1">
      <c r="A147" s="40">
        <v>32</v>
      </c>
      <c r="B147" s="136" t="s">
        <v>281</v>
      </c>
      <c r="C147" s="78" t="s">
        <v>282</v>
      </c>
      <c r="D147" s="45" t="s">
        <v>59</v>
      </c>
      <c r="E147" s="62" t="s">
        <v>41</v>
      </c>
      <c r="F147" s="128">
        <v>67</v>
      </c>
      <c r="G147" s="94"/>
      <c r="H147" s="94"/>
      <c r="I147" s="94"/>
      <c r="J147" s="94"/>
      <c r="K147" s="94"/>
      <c r="L147" s="94"/>
      <c r="M147" s="94"/>
      <c r="N147" s="94"/>
      <c r="O147" s="94">
        <v>39</v>
      </c>
      <c r="P147" s="94"/>
      <c r="Q147" s="94">
        <v>39</v>
      </c>
      <c r="R147" s="94"/>
      <c r="S147" s="94">
        <v>49</v>
      </c>
      <c r="T147" s="94"/>
      <c r="U147" s="94"/>
      <c r="V147" s="94"/>
      <c r="W147" s="94"/>
      <c r="X147" s="94"/>
      <c r="Y147" s="94"/>
      <c r="Z147" s="94"/>
      <c r="AA147" s="80">
        <f t="shared" si="22"/>
        <v>127</v>
      </c>
      <c r="AB147" s="80">
        <f t="shared" si="22"/>
        <v>0</v>
      </c>
      <c r="AC147" s="181">
        <f t="shared" si="25"/>
        <v>127</v>
      </c>
    </row>
    <row r="148" spans="1:29" ht="19.5" customHeight="1">
      <c r="A148" s="40">
        <v>33</v>
      </c>
      <c r="B148" s="139" t="s">
        <v>283</v>
      </c>
      <c r="C148" s="78" t="s">
        <v>284</v>
      </c>
      <c r="D148" s="63" t="s">
        <v>185</v>
      </c>
      <c r="E148" s="47" t="s">
        <v>30</v>
      </c>
      <c r="F148" s="129">
        <v>78</v>
      </c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>
        <v>13</v>
      </c>
      <c r="V148" s="83"/>
      <c r="W148" s="83">
        <v>13</v>
      </c>
      <c r="X148" s="83"/>
      <c r="Y148" s="83">
        <v>13</v>
      </c>
      <c r="Z148" s="83"/>
      <c r="AA148" s="80">
        <f t="shared" si="22"/>
        <v>39</v>
      </c>
      <c r="AB148" s="80">
        <f t="shared" si="22"/>
        <v>0</v>
      </c>
      <c r="AC148" s="181">
        <f t="shared" si="25"/>
        <v>39</v>
      </c>
    </row>
    <row r="149" spans="1:29" ht="19.5" customHeight="1">
      <c r="A149" s="40">
        <v>34</v>
      </c>
      <c r="B149" s="139" t="s">
        <v>285</v>
      </c>
      <c r="C149" s="78" t="s">
        <v>231</v>
      </c>
      <c r="D149" s="45" t="s">
        <v>71</v>
      </c>
      <c r="E149" s="47" t="s">
        <v>30</v>
      </c>
      <c r="F149" s="129">
        <v>75</v>
      </c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>
        <v>6</v>
      </c>
      <c r="W149" s="83"/>
      <c r="X149" s="83">
        <v>6</v>
      </c>
      <c r="Y149" s="83"/>
      <c r="Z149" s="83">
        <v>6</v>
      </c>
      <c r="AA149" s="80">
        <f t="shared" si="22"/>
        <v>0</v>
      </c>
      <c r="AB149" s="80">
        <f t="shared" si="22"/>
        <v>18</v>
      </c>
      <c r="AC149" s="181">
        <f t="shared" si="25"/>
        <v>18</v>
      </c>
    </row>
    <row r="150" spans="1:29" ht="19.5" customHeight="1">
      <c r="A150" s="40">
        <v>35</v>
      </c>
      <c r="B150" s="139" t="s">
        <v>286</v>
      </c>
      <c r="C150" s="78" t="s">
        <v>287</v>
      </c>
      <c r="D150" s="63" t="s">
        <v>288</v>
      </c>
      <c r="E150" s="47" t="s">
        <v>15</v>
      </c>
      <c r="F150" s="129">
        <v>79</v>
      </c>
      <c r="G150" s="83">
        <v>17</v>
      </c>
      <c r="H150" s="83"/>
      <c r="I150" s="83">
        <v>17</v>
      </c>
      <c r="J150" s="83"/>
      <c r="K150" s="83">
        <v>16</v>
      </c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  <c r="AA150" s="80">
        <f t="shared" si="22"/>
        <v>50</v>
      </c>
      <c r="AB150" s="80">
        <f t="shared" si="22"/>
        <v>0</v>
      </c>
      <c r="AC150" s="181">
        <f t="shared" si="25"/>
        <v>50</v>
      </c>
    </row>
    <row r="151" spans="1:29" ht="19.5" customHeight="1">
      <c r="A151" s="40">
        <v>36</v>
      </c>
      <c r="B151" s="139" t="s">
        <v>289</v>
      </c>
      <c r="C151" s="78" t="s">
        <v>290</v>
      </c>
      <c r="D151" s="63" t="s">
        <v>190</v>
      </c>
      <c r="E151" s="47" t="s">
        <v>48</v>
      </c>
      <c r="F151" s="129">
        <v>75</v>
      </c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  <c r="AA151" s="80">
        <f t="shared" si="22"/>
        <v>0</v>
      </c>
      <c r="AB151" s="80">
        <f t="shared" si="22"/>
        <v>0</v>
      </c>
      <c r="AC151" s="181">
        <f t="shared" si="25"/>
        <v>0</v>
      </c>
    </row>
    <row r="152" spans="1:29" ht="19.5" customHeight="1">
      <c r="A152" s="40">
        <v>37</v>
      </c>
      <c r="B152" s="136" t="s">
        <v>291</v>
      </c>
      <c r="C152" s="78" t="s">
        <v>292</v>
      </c>
      <c r="D152" s="45" t="s">
        <v>195</v>
      </c>
      <c r="E152" s="47" t="s">
        <v>48</v>
      </c>
      <c r="F152" s="126">
        <v>86</v>
      </c>
      <c r="G152" s="80">
        <v>23</v>
      </c>
      <c r="H152" s="80"/>
      <c r="I152" s="80">
        <v>21</v>
      </c>
      <c r="J152" s="80"/>
      <c r="K152" s="80">
        <v>36</v>
      </c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  <c r="AA152" s="80">
        <f t="shared" si="22"/>
        <v>80</v>
      </c>
      <c r="AB152" s="80">
        <f t="shared" si="22"/>
        <v>0</v>
      </c>
      <c r="AC152" s="181">
        <f t="shared" si="25"/>
        <v>80</v>
      </c>
    </row>
    <row r="153" spans="1:29" ht="19.5" customHeight="1">
      <c r="A153" s="40">
        <v>38</v>
      </c>
      <c r="B153" s="137" t="s">
        <v>293</v>
      </c>
      <c r="C153" s="78" t="s">
        <v>292</v>
      </c>
      <c r="D153" s="45" t="s">
        <v>195</v>
      </c>
      <c r="E153" s="47" t="s">
        <v>48</v>
      </c>
      <c r="F153" s="126">
        <v>95</v>
      </c>
      <c r="G153" s="80">
        <v>44</v>
      </c>
      <c r="H153" s="80"/>
      <c r="I153" s="80">
        <v>65</v>
      </c>
      <c r="J153" s="80"/>
      <c r="K153" s="80">
        <v>50</v>
      </c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>
        <f t="shared" si="22"/>
        <v>159</v>
      </c>
      <c r="AB153" s="80">
        <f t="shared" si="22"/>
        <v>0</v>
      </c>
      <c r="AC153" s="181">
        <f t="shared" si="25"/>
        <v>159</v>
      </c>
    </row>
    <row r="154" spans="1:29" ht="19.5" customHeight="1">
      <c r="A154" s="40">
        <v>39</v>
      </c>
      <c r="B154" s="136" t="s">
        <v>294</v>
      </c>
      <c r="C154" s="78" t="s">
        <v>295</v>
      </c>
      <c r="D154" s="45" t="s">
        <v>198</v>
      </c>
      <c r="E154" s="47" t="s">
        <v>48</v>
      </c>
      <c r="F154" s="126">
        <v>85</v>
      </c>
      <c r="G154" s="80">
        <v>19</v>
      </c>
      <c r="H154" s="80"/>
      <c r="I154" s="80">
        <v>23</v>
      </c>
      <c r="J154" s="80"/>
      <c r="K154" s="80">
        <v>19</v>
      </c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  <c r="AA154" s="80">
        <f t="shared" ref="AA154:AA165" si="26">G154+I154+K154+M154+O154+Q154+S154+U154+W154+Y154</f>
        <v>61</v>
      </c>
      <c r="AB154" s="80">
        <f t="shared" ref="AB154:AB165" si="27">H154+J154+L154+N154+P154+R154+T154+V154+X154+Z154</f>
        <v>0</v>
      </c>
      <c r="AC154" s="181">
        <f t="shared" si="25"/>
        <v>61</v>
      </c>
    </row>
    <row r="155" spans="1:29" ht="19.5" customHeight="1">
      <c r="A155" s="40">
        <v>40</v>
      </c>
      <c r="B155" s="136" t="s">
        <v>296</v>
      </c>
      <c r="C155" s="78" t="s">
        <v>297</v>
      </c>
      <c r="D155" s="45" t="s">
        <v>198</v>
      </c>
      <c r="E155" s="47" t="s">
        <v>48</v>
      </c>
      <c r="F155" s="126">
        <v>86</v>
      </c>
      <c r="G155" s="80">
        <v>17</v>
      </c>
      <c r="H155" s="80"/>
      <c r="I155" s="80">
        <v>23</v>
      </c>
      <c r="J155" s="80"/>
      <c r="K155" s="80">
        <v>18</v>
      </c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>
        <f t="shared" si="26"/>
        <v>58</v>
      </c>
      <c r="AB155" s="80">
        <f t="shared" si="27"/>
        <v>0</v>
      </c>
      <c r="AC155" s="181">
        <f t="shared" si="25"/>
        <v>58</v>
      </c>
    </row>
    <row r="156" spans="1:29" ht="19.5" customHeight="1">
      <c r="A156" s="40">
        <v>41</v>
      </c>
      <c r="B156" s="136" t="s">
        <v>298</v>
      </c>
      <c r="C156" s="78" t="s">
        <v>299</v>
      </c>
      <c r="D156" s="45" t="s">
        <v>77</v>
      </c>
      <c r="E156" s="47" t="s">
        <v>48</v>
      </c>
      <c r="F156" s="126">
        <v>82</v>
      </c>
      <c r="G156" s="80"/>
      <c r="H156" s="80"/>
      <c r="I156" s="80">
        <v>11</v>
      </c>
      <c r="J156" s="80"/>
      <c r="K156" s="80">
        <v>6</v>
      </c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  <c r="AA156" s="80">
        <f t="shared" si="26"/>
        <v>17</v>
      </c>
      <c r="AB156" s="80">
        <f t="shared" si="27"/>
        <v>0</v>
      </c>
      <c r="AC156" s="181">
        <f t="shared" si="25"/>
        <v>17</v>
      </c>
    </row>
    <row r="157" spans="1:29" ht="19.5" customHeight="1">
      <c r="A157" s="40">
        <v>42</v>
      </c>
      <c r="B157" s="136" t="s">
        <v>300</v>
      </c>
      <c r="C157" s="78" t="s">
        <v>301</v>
      </c>
      <c r="D157" s="45" t="s">
        <v>74</v>
      </c>
      <c r="E157" s="47" t="s">
        <v>48</v>
      </c>
      <c r="F157" s="126">
        <v>59</v>
      </c>
      <c r="G157" s="80">
        <v>6</v>
      </c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  <c r="AA157" s="80">
        <f t="shared" si="26"/>
        <v>6</v>
      </c>
      <c r="AB157" s="80">
        <f t="shared" si="27"/>
        <v>0</v>
      </c>
      <c r="AC157" s="181">
        <f t="shared" si="25"/>
        <v>6</v>
      </c>
    </row>
    <row r="158" spans="1:29" ht="19.5" customHeight="1">
      <c r="A158" s="40">
        <v>43</v>
      </c>
      <c r="B158" s="136" t="s">
        <v>302</v>
      </c>
      <c r="C158" s="78" t="s">
        <v>274</v>
      </c>
      <c r="D158" s="45" t="s">
        <v>210</v>
      </c>
      <c r="E158" s="48" t="s">
        <v>30</v>
      </c>
      <c r="F158" s="126">
        <v>78</v>
      </c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>
        <v>7</v>
      </c>
      <c r="V158" s="80"/>
      <c r="W158" s="80">
        <v>6</v>
      </c>
      <c r="X158" s="80"/>
      <c r="Y158" s="80">
        <v>6</v>
      </c>
      <c r="Z158" s="80"/>
      <c r="AA158" s="80">
        <f t="shared" si="26"/>
        <v>19</v>
      </c>
      <c r="AB158" s="80">
        <f t="shared" si="27"/>
        <v>0</v>
      </c>
      <c r="AC158" s="181">
        <f t="shared" si="25"/>
        <v>19</v>
      </c>
    </row>
    <row r="159" spans="1:29" ht="19.5" customHeight="1">
      <c r="A159" s="40">
        <v>44</v>
      </c>
      <c r="B159" s="136" t="s">
        <v>303</v>
      </c>
      <c r="C159" s="78" t="s">
        <v>304</v>
      </c>
      <c r="D159" s="45" t="s">
        <v>210</v>
      </c>
      <c r="E159" s="48" t="s">
        <v>30</v>
      </c>
      <c r="F159" s="126">
        <v>92</v>
      </c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>
        <v>24</v>
      </c>
      <c r="V159" s="80"/>
      <c r="W159" s="80">
        <v>25</v>
      </c>
      <c r="X159" s="80"/>
      <c r="Y159" s="80">
        <v>24</v>
      </c>
      <c r="Z159" s="80"/>
      <c r="AA159" s="80">
        <f t="shared" si="26"/>
        <v>73</v>
      </c>
      <c r="AB159" s="80">
        <f t="shared" si="27"/>
        <v>0</v>
      </c>
      <c r="AC159" s="181">
        <f t="shared" si="25"/>
        <v>73</v>
      </c>
    </row>
    <row r="160" spans="1:29" ht="19.5" customHeight="1">
      <c r="A160" s="40">
        <v>45</v>
      </c>
      <c r="B160" s="136" t="s">
        <v>305</v>
      </c>
      <c r="C160" s="78" t="s">
        <v>262</v>
      </c>
      <c r="D160" s="45" t="s">
        <v>210</v>
      </c>
      <c r="E160" s="48" t="s">
        <v>30</v>
      </c>
      <c r="F160" s="126">
        <v>82</v>
      </c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>
        <f t="shared" si="26"/>
        <v>0</v>
      </c>
      <c r="AB160" s="80">
        <f t="shared" si="27"/>
        <v>0</v>
      </c>
      <c r="AC160" s="181">
        <f t="shared" si="25"/>
        <v>0</v>
      </c>
    </row>
    <row r="161" spans="1:29" ht="19.5" customHeight="1">
      <c r="A161" s="40">
        <v>46</v>
      </c>
      <c r="B161" s="136" t="s">
        <v>306</v>
      </c>
      <c r="C161" s="78" t="s">
        <v>307</v>
      </c>
      <c r="D161" s="45" t="s">
        <v>308</v>
      </c>
      <c r="E161" s="47" t="s">
        <v>41</v>
      </c>
      <c r="F161" s="126">
        <v>77</v>
      </c>
      <c r="G161" s="80"/>
      <c r="H161" s="80"/>
      <c r="I161" s="80"/>
      <c r="J161" s="80"/>
      <c r="K161" s="80"/>
      <c r="L161" s="80"/>
      <c r="M161" s="80"/>
      <c r="N161" s="80"/>
      <c r="O161" s="80">
        <v>28</v>
      </c>
      <c r="P161" s="80"/>
      <c r="Q161" s="80">
        <v>29</v>
      </c>
      <c r="R161" s="80"/>
      <c r="S161" s="80">
        <v>11</v>
      </c>
      <c r="T161" s="80"/>
      <c r="U161" s="80"/>
      <c r="V161" s="80"/>
      <c r="W161" s="80"/>
      <c r="X161" s="80"/>
      <c r="Y161" s="80"/>
      <c r="Z161" s="80"/>
      <c r="AA161" s="80">
        <f t="shared" si="26"/>
        <v>68</v>
      </c>
      <c r="AB161" s="80">
        <f t="shared" si="27"/>
        <v>0</v>
      </c>
      <c r="AC161" s="181">
        <f t="shared" si="25"/>
        <v>68</v>
      </c>
    </row>
    <row r="162" spans="1:29" ht="19.5" customHeight="1">
      <c r="A162" s="40">
        <v>47</v>
      </c>
      <c r="B162" s="136" t="s">
        <v>309</v>
      </c>
      <c r="C162" s="78" t="s">
        <v>282</v>
      </c>
      <c r="D162" s="45" t="s">
        <v>308</v>
      </c>
      <c r="E162" s="47" t="s">
        <v>41</v>
      </c>
      <c r="F162" s="126">
        <v>84</v>
      </c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>
        <f t="shared" si="26"/>
        <v>0</v>
      </c>
      <c r="AB162" s="80">
        <f t="shared" si="27"/>
        <v>0</v>
      </c>
      <c r="AC162" s="181">
        <f t="shared" si="25"/>
        <v>0</v>
      </c>
    </row>
    <row r="163" spans="1:29" ht="19.5" customHeight="1">
      <c r="A163" s="40">
        <v>48</v>
      </c>
      <c r="B163" s="141" t="s">
        <v>310</v>
      </c>
      <c r="C163" s="30" t="s">
        <v>311</v>
      </c>
      <c r="D163" s="50" t="s">
        <v>312</v>
      </c>
      <c r="E163" s="48" t="s">
        <v>19</v>
      </c>
      <c r="F163" s="126">
        <v>50</v>
      </c>
      <c r="G163" s="80"/>
      <c r="H163" s="80"/>
      <c r="I163" s="80"/>
      <c r="J163" s="80"/>
      <c r="K163" s="80"/>
      <c r="L163" s="80"/>
      <c r="M163" s="80"/>
      <c r="N163" s="80"/>
      <c r="O163" s="80">
        <v>10</v>
      </c>
      <c r="P163" s="80"/>
      <c r="Q163" s="80">
        <v>12</v>
      </c>
      <c r="R163" s="80"/>
      <c r="S163" s="80"/>
      <c r="T163" s="80"/>
      <c r="U163" s="80"/>
      <c r="V163" s="80"/>
      <c r="W163" s="80"/>
      <c r="X163" s="80"/>
      <c r="Y163" s="80"/>
      <c r="Z163" s="80"/>
      <c r="AA163" s="80">
        <f t="shared" si="26"/>
        <v>22</v>
      </c>
      <c r="AB163" s="80">
        <f t="shared" si="27"/>
        <v>0</v>
      </c>
      <c r="AC163" s="181">
        <f t="shared" si="25"/>
        <v>22</v>
      </c>
    </row>
    <row r="164" spans="1:29" ht="19.5" customHeight="1">
      <c r="A164" s="40">
        <v>49</v>
      </c>
      <c r="B164" s="141" t="s">
        <v>313</v>
      </c>
      <c r="C164" s="85" t="s">
        <v>314</v>
      </c>
      <c r="D164" s="50" t="s">
        <v>106</v>
      </c>
      <c r="E164" s="48" t="s">
        <v>15</v>
      </c>
      <c r="F164" s="126">
        <v>60</v>
      </c>
      <c r="G164" s="80">
        <v>6</v>
      </c>
      <c r="H164" s="80"/>
      <c r="I164" s="80">
        <v>6</v>
      </c>
      <c r="J164" s="80"/>
      <c r="K164" s="80">
        <v>5</v>
      </c>
      <c r="L164" s="80"/>
      <c r="M164" s="80">
        <v>6</v>
      </c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80">
        <f t="shared" si="26"/>
        <v>23</v>
      </c>
      <c r="AB164" s="80">
        <f t="shared" si="27"/>
        <v>0</v>
      </c>
      <c r="AC164" s="181">
        <f t="shared" si="25"/>
        <v>23</v>
      </c>
    </row>
    <row r="165" spans="1:29" ht="19.5" customHeight="1">
      <c r="A165" s="40">
        <v>50</v>
      </c>
      <c r="B165" s="141" t="s">
        <v>315</v>
      </c>
      <c r="C165" s="85" t="s">
        <v>314</v>
      </c>
      <c r="D165" s="50" t="s">
        <v>106</v>
      </c>
      <c r="E165" s="48" t="s">
        <v>15</v>
      </c>
      <c r="F165" s="126">
        <v>56</v>
      </c>
      <c r="G165" s="80">
        <v>33</v>
      </c>
      <c r="H165" s="80"/>
      <c r="I165" s="80">
        <v>33</v>
      </c>
      <c r="J165" s="80"/>
      <c r="K165" s="80">
        <v>31</v>
      </c>
      <c r="L165" s="80"/>
      <c r="M165" s="80">
        <v>33</v>
      </c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80">
        <f t="shared" si="26"/>
        <v>130</v>
      </c>
      <c r="AB165" s="80">
        <f t="shared" si="27"/>
        <v>0</v>
      </c>
      <c r="AC165" s="181">
        <f t="shared" si="25"/>
        <v>130</v>
      </c>
    </row>
    <row r="166" spans="1:29" ht="19.5" customHeight="1">
      <c r="A166" s="40">
        <v>51</v>
      </c>
      <c r="B166" s="141" t="s">
        <v>316</v>
      </c>
      <c r="C166" s="85" t="s">
        <v>314</v>
      </c>
      <c r="D166" s="50" t="s">
        <v>106</v>
      </c>
      <c r="E166" s="48" t="s">
        <v>317</v>
      </c>
      <c r="F166" s="126">
        <v>67</v>
      </c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>
        <f t="shared" ref="AA166:AA170" si="28">G166+I166+K166+M166+O166+Q166+S166+U166+W166+Y166</f>
        <v>0</v>
      </c>
      <c r="AB166" s="80">
        <f t="shared" ref="AB166:AB170" si="29">H166+J166+L166+N166+P166+R166+T166+V166+X166+Z166</f>
        <v>0</v>
      </c>
      <c r="AC166" s="181">
        <f t="shared" si="25"/>
        <v>0</v>
      </c>
    </row>
    <row r="167" spans="1:29" ht="19.5" customHeight="1">
      <c r="A167" s="51">
        <v>52</v>
      </c>
      <c r="B167" s="141" t="s">
        <v>318</v>
      </c>
      <c r="C167" s="85" t="s">
        <v>314</v>
      </c>
      <c r="D167" s="50" t="s">
        <v>106</v>
      </c>
      <c r="E167" s="48" t="s">
        <v>317</v>
      </c>
      <c r="F167" s="126">
        <v>65</v>
      </c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  <c r="AA167" s="80">
        <f t="shared" si="28"/>
        <v>0</v>
      </c>
      <c r="AB167" s="80">
        <f t="shared" si="29"/>
        <v>0</v>
      </c>
      <c r="AC167" s="181">
        <f t="shared" si="25"/>
        <v>0</v>
      </c>
    </row>
    <row r="168" spans="1:29" ht="19.5" customHeight="1">
      <c r="A168" s="51">
        <v>53</v>
      </c>
      <c r="B168" s="141" t="s">
        <v>319</v>
      </c>
      <c r="C168" s="85" t="s">
        <v>231</v>
      </c>
      <c r="D168" s="50" t="s">
        <v>320</v>
      </c>
      <c r="E168" s="48" t="s">
        <v>19</v>
      </c>
      <c r="F168" s="126">
        <v>40</v>
      </c>
      <c r="G168" s="80"/>
      <c r="H168" s="80"/>
      <c r="I168" s="80">
        <v>40</v>
      </c>
      <c r="J168" s="80"/>
      <c r="K168" s="80">
        <v>37</v>
      </c>
      <c r="L168" s="80"/>
      <c r="M168" s="80">
        <v>40</v>
      </c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  <c r="AA168" s="80">
        <f t="shared" si="28"/>
        <v>117</v>
      </c>
      <c r="AB168" s="80">
        <f t="shared" si="29"/>
        <v>0</v>
      </c>
      <c r="AC168" s="181">
        <f t="shared" si="25"/>
        <v>117</v>
      </c>
    </row>
    <row r="169" spans="1:29" ht="19.5" customHeight="1">
      <c r="A169" s="51">
        <v>54</v>
      </c>
      <c r="B169" s="153" t="s">
        <v>321</v>
      </c>
      <c r="C169" s="85" t="s">
        <v>322</v>
      </c>
      <c r="D169" s="50" t="s">
        <v>323</v>
      </c>
      <c r="E169" s="48" t="s">
        <v>19</v>
      </c>
      <c r="F169" s="126">
        <v>127</v>
      </c>
      <c r="G169" s="80"/>
      <c r="H169" s="80"/>
      <c r="I169" s="80">
        <v>5</v>
      </c>
      <c r="J169" s="80"/>
      <c r="K169" s="80">
        <v>5</v>
      </c>
      <c r="L169" s="80"/>
      <c r="M169" s="80">
        <v>6</v>
      </c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>
        <f t="shared" si="28"/>
        <v>16</v>
      </c>
      <c r="AB169" s="80">
        <f t="shared" si="29"/>
        <v>0</v>
      </c>
      <c r="AC169" s="181">
        <f t="shared" si="25"/>
        <v>16</v>
      </c>
    </row>
    <row r="170" spans="1:29" ht="19.5" customHeight="1" thickBot="1">
      <c r="A170" s="52">
        <v>55</v>
      </c>
      <c r="B170" s="154" t="s">
        <v>324</v>
      </c>
      <c r="C170" s="86" t="s">
        <v>322</v>
      </c>
      <c r="D170" s="64" t="s">
        <v>323</v>
      </c>
      <c r="E170" s="65" t="s">
        <v>34</v>
      </c>
      <c r="F170" s="130">
        <v>134</v>
      </c>
      <c r="G170" s="102"/>
      <c r="H170" s="102"/>
      <c r="I170" s="102"/>
      <c r="J170" s="102"/>
      <c r="K170" s="102"/>
      <c r="L170" s="102"/>
      <c r="M170" s="102"/>
      <c r="N170" s="102"/>
      <c r="O170" s="103">
        <v>1</v>
      </c>
      <c r="P170" s="103"/>
      <c r="Q170" s="103">
        <v>4</v>
      </c>
      <c r="R170" s="103"/>
      <c r="S170" s="103">
        <v>4</v>
      </c>
      <c r="T170" s="103"/>
      <c r="U170" s="103">
        <v>5</v>
      </c>
      <c r="V170" s="103"/>
      <c r="W170" s="103">
        <v>5</v>
      </c>
      <c r="X170" s="103"/>
      <c r="Y170" s="103">
        <v>1</v>
      </c>
      <c r="Z170" s="103"/>
      <c r="AA170" s="80">
        <f t="shared" si="28"/>
        <v>20</v>
      </c>
      <c r="AB170" s="80">
        <f t="shared" si="29"/>
        <v>0</v>
      </c>
      <c r="AC170" s="181">
        <f t="shared" si="25"/>
        <v>20</v>
      </c>
    </row>
    <row r="171" spans="1:29" ht="19.5" customHeight="1" thickBot="1">
      <c r="A171" s="37"/>
      <c r="B171" s="134" t="s">
        <v>5</v>
      </c>
      <c r="C171" s="72" t="s">
        <v>6</v>
      </c>
      <c r="D171" s="104" t="s">
        <v>7</v>
      </c>
      <c r="E171" s="97" t="s">
        <v>8</v>
      </c>
      <c r="F171" s="124" t="s">
        <v>9</v>
      </c>
      <c r="G171" s="105"/>
      <c r="H171" s="105"/>
      <c r="I171" s="105"/>
      <c r="J171" s="105"/>
      <c r="K171" s="105"/>
      <c r="L171" s="105"/>
      <c r="M171" s="105"/>
      <c r="N171" s="105"/>
      <c r="O171" s="105"/>
      <c r="P171" s="105"/>
      <c r="Q171" s="105"/>
      <c r="R171" s="105"/>
      <c r="S171" s="105"/>
      <c r="T171" s="105"/>
      <c r="U171" s="105"/>
      <c r="V171" s="105"/>
      <c r="W171" s="105"/>
      <c r="X171" s="105"/>
      <c r="Y171" s="105"/>
      <c r="Z171" s="105"/>
      <c r="AA171" s="106"/>
      <c r="AB171" s="106"/>
      <c r="AC171" s="181">
        <f t="shared" si="25"/>
        <v>0</v>
      </c>
    </row>
    <row r="172" spans="1:29" ht="19.5" customHeight="1">
      <c r="A172" s="23">
        <v>1</v>
      </c>
      <c r="B172" s="135" t="s">
        <v>404</v>
      </c>
      <c r="C172" s="75" t="s">
        <v>326</v>
      </c>
      <c r="D172" s="57" t="s">
        <v>327</v>
      </c>
      <c r="E172" s="58" t="s">
        <v>15</v>
      </c>
      <c r="F172" s="125">
        <v>96</v>
      </c>
      <c r="G172" s="100"/>
      <c r="H172" s="100"/>
      <c r="I172" s="100"/>
      <c r="J172" s="100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100"/>
      <c r="W172" s="100"/>
      <c r="X172" s="100"/>
      <c r="Y172" s="100"/>
      <c r="Z172" s="100"/>
      <c r="AA172" s="100">
        <f t="shared" ref="AA172:AB188" si="30">G172+I172+K172+M172+O172+Q172+S172+U172+W172+Y172</f>
        <v>0</v>
      </c>
      <c r="AB172" s="100">
        <f t="shared" si="30"/>
        <v>0</v>
      </c>
      <c r="AC172" s="181">
        <f t="shared" si="25"/>
        <v>0</v>
      </c>
    </row>
    <row r="173" spans="1:29" ht="19.5" customHeight="1">
      <c r="A173" s="23"/>
      <c r="B173" s="155" t="s">
        <v>325</v>
      </c>
      <c r="C173" s="75" t="s">
        <v>326</v>
      </c>
      <c r="D173" s="57" t="s">
        <v>327</v>
      </c>
      <c r="E173" s="48" t="s">
        <v>15</v>
      </c>
      <c r="F173" s="126">
        <v>105</v>
      </c>
      <c r="G173" s="80"/>
      <c r="H173" s="80">
        <v>69</v>
      </c>
      <c r="I173" s="80"/>
      <c r="J173" s="80">
        <v>68</v>
      </c>
      <c r="K173" s="80"/>
      <c r="L173" s="80">
        <v>68</v>
      </c>
      <c r="M173" s="80"/>
      <c r="N173" s="80">
        <v>65</v>
      </c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  <c r="AA173" s="80">
        <f t="shared" si="30"/>
        <v>0</v>
      </c>
      <c r="AB173" s="80">
        <f t="shared" si="30"/>
        <v>270</v>
      </c>
      <c r="AC173" s="181">
        <f t="shared" si="25"/>
        <v>270</v>
      </c>
    </row>
    <row r="174" spans="1:29" ht="19.5" customHeight="1">
      <c r="A174" s="40">
        <v>2</v>
      </c>
      <c r="B174" s="135" t="s">
        <v>328</v>
      </c>
      <c r="C174" s="75" t="s">
        <v>326</v>
      </c>
      <c r="D174" s="57" t="s">
        <v>327</v>
      </c>
      <c r="E174" s="48" t="s">
        <v>15</v>
      </c>
      <c r="F174" s="126">
        <v>106</v>
      </c>
      <c r="G174" s="80">
        <v>9</v>
      </c>
      <c r="H174" s="80"/>
      <c r="I174" s="80">
        <v>9</v>
      </c>
      <c r="J174" s="80"/>
      <c r="K174" s="80">
        <v>9</v>
      </c>
      <c r="L174" s="80"/>
      <c r="M174" s="80">
        <v>4</v>
      </c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A174" s="80">
        <f t="shared" si="30"/>
        <v>31</v>
      </c>
      <c r="AB174" s="80">
        <f t="shared" si="30"/>
        <v>0</v>
      </c>
      <c r="AC174" s="181">
        <f t="shared" si="25"/>
        <v>31</v>
      </c>
    </row>
    <row r="175" spans="1:29" ht="19.5" customHeight="1">
      <c r="A175" s="40">
        <v>3</v>
      </c>
      <c r="B175" s="136" t="s">
        <v>329</v>
      </c>
      <c r="C175" s="78" t="s">
        <v>330</v>
      </c>
      <c r="D175" s="45" t="s">
        <v>331</v>
      </c>
      <c r="E175" s="48" t="s">
        <v>15</v>
      </c>
      <c r="F175" s="126">
        <v>96</v>
      </c>
      <c r="G175" s="80">
        <v>1</v>
      </c>
      <c r="H175" s="80"/>
      <c r="I175" s="80">
        <v>26</v>
      </c>
      <c r="J175" s="80"/>
      <c r="K175" s="80">
        <v>18</v>
      </c>
      <c r="L175" s="80"/>
      <c r="M175" s="80">
        <v>10</v>
      </c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  <c r="AA175" s="80">
        <f t="shared" si="30"/>
        <v>55</v>
      </c>
      <c r="AB175" s="80">
        <f t="shared" si="30"/>
        <v>0</v>
      </c>
      <c r="AC175" s="181">
        <f t="shared" si="25"/>
        <v>55</v>
      </c>
    </row>
    <row r="176" spans="1:29" ht="19.5" customHeight="1">
      <c r="A176" s="40">
        <v>4</v>
      </c>
      <c r="B176" s="136" t="s">
        <v>332</v>
      </c>
      <c r="C176" s="78" t="s">
        <v>330</v>
      </c>
      <c r="D176" s="45" t="s">
        <v>333</v>
      </c>
      <c r="E176" s="48" t="s">
        <v>41</v>
      </c>
      <c r="F176" s="126">
        <v>105</v>
      </c>
      <c r="G176" s="80"/>
      <c r="H176" s="80"/>
      <c r="I176" s="80"/>
      <c r="J176" s="80"/>
      <c r="K176" s="80"/>
      <c r="L176" s="80"/>
      <c r="M176" s="80"/>
      <c r="N176" s="80"/>
      <c r="O176" s="80"/>
      <c r="P176" s="80">
        <v>18</v>
      </c>
      <c r="Q176" s="80"/>
      <c r="R176" s="80">
        <v>34</v>
      </c>
      <c r="S176" s="80"/>
      <c r="T176" s="80">
        <v>34</v>
      </c>
      <c r="U176" s="80"/>
      <c r="V176" s="80"/>
      <c r="W176" s="80"/>
      <c r="X176" s="80"/>
      <c r="Y176" s="80"/>
      <c r="Z176" s="80"/>
      <c r="AA176" s="80">
        <f t="shared" si="30"/>
        <v>0</v>
      </c>
      <c r="AB176" s="80">
        <f t="shared" si="30"/>
        <v>86</v>
      </c>
      <c r="AC176" s="181">
        <f t="shared" si="25"/>
        <v>86</v>
      </c>
    </row>
    <row r="177" spans="1:29" ht="19.5" customHeight="1">
      <c r="A177" s="40">
        <v>5</v>
      </c>
      <c r="B177" s="136" t="s">
        <v>334</v>
      </c>
      <c r="C177" s="78" t="s">
        <v>326</v>
      </c>
      <c r="D177" s="45" t="s">
        <v>327</v>
      </c>
      <c r="E177" s="48" t="s">
        <v>15</v>
      </c>
      <c r="F177" s="126">
        <v>103</v>
      </c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A177" s="80">
        <f t="shared" si="30"/>
        <v>0</v>
      </c>
      <c r="AB177" s="80">
        <f t="shared" si="30"/>
        <v>0</v>
      </c>
      <c r="AC177" s="181">
        <f t="shared" si="25"/>
        <v>0</v>
      </c>
    </row>
    <row r="178" spans="1:29" ht="19.5" customHeight="1">
      <c r="A178" s="40"/>
      <c r="B178" s="138" t="s">
        <v>400</v>
      </c>
      <c r="C178" s="78" t="s">
        <v>326</v>
      </c>
      <c r="D178" s="45" t="s">
        <v>327</v>
      </c>
      <c r="E178" s="48" t="s">
        <v>15</v>
      </c>
      <c r="F178" s="126">
        <v>115</v>
      </c>
      <c r="G178" s="80">
        <v>52</v>
      </c>
      <c r="H178" s="80"/>
      <c r="I178" s="80">
        <v>53</v>
      </c>
      <c r="J178" s="80"/>
      <c r="K178" s="80">
        <v>53</v>
      </c>
      <c r="L178" s="80"/>
      <c r="M178" s="80">
        <v>52</v>
      </c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  <c r="AA178" s="80">
        <f t="shared" si="30"/>
        <v>210</v>
      </c>
      <c r="AB178" s="80">
        <f t="shared" si="30"/>
        <v>0</v>
      </c>
      <c r="AC178" s="181">
        <f t="shared" si="25"/>
        <v>210</v>
      </c>
    </row>
    <row r="179" spans="1:29" ht="19.5" customHeight="1">
      <c r="A179" s="40">
        <v>6</v>
      </c>
      <c r="B179" s="136" t="s">
        <v>335</v>
      </c>
      <c r="C179" s="78" t="s">
        <v>326</v>
      </c>
      <c r="D179" s="45" t="s">
        <v>336</v>
      </c>
      <c r="E179" s="48" t="s">
        <v>15</v>
      </c>
      <c r="F179" s="126">
        <v>97</v>
      </c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  <c r="AA179" s="80">
        <f t="shared" si="30"/>
        <v>0</v>
      </c>
      <c r="AB179" s="80">
        <f t="shared" si="30"/>
        <v>0</v>
      </c>
      <c r="AC179" s="181">
        <f t="shared" si="25"/>
        <v>0</v>
      </c>
    </row>
    <row r="180" spans="1:29" ht="19.5" customHeight="1">
      <c r="A180" s="40">
        <v>7</v>
      </c>
      <c r="B180" s="136" t="s">
        <v>337</v>
      </c>
      <c r="C180" s="78" t="s">
        <v>338</v>
      </c>
      <c r="D180" s="45" t="s">
        <v>336</v>
      </c>
      <c r="E180" s="48" t="s">
        <v>19</v>
      </c>
      <c r="F180" s="126">
        <v>99</v>
      </c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A180" s="80">
        <f t="shared" si="30"/>
        <v>0</v>
      </c>
      <c r="AB180" s="80">
        <f t="shared" si="30"/>
        <v>0</v>
      </c>
      <c r="AC180" s="181">
        <f t="shared" si="25"/>
        <v>0</v>
      </c>
    </row>
    <row r="181" spans="1:29" ht="19.5" customHeight="1">
      <c r="A181" s="40">
        <v>8</v>
      </c>
      <c r="B181" s="141" t="s">
        <v>339</v>
      </c>
      <c r="C181" s="85" t="s">
        <v>340</v>
      </c>
      <c r="D181" s="50" t="s">
        <v>341</v>
      </c>
      <c r="E181" s="48" t="s">
        <v>246</v>
      </c>
      <c r="F181" s="126">
        <v>198</v>
      </c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  <c r="AA181" s="80">
        <f t="shared" si="30"/>
        <v>0</v>
      </c>
      <c r="AB181" s="80">
        <f t="shared" si="30"/>
        <v>0</v>
      </c>
      <c r="AC181" s="181">
        <f t="shared" si="25"/>
        <v>0</v>
      </c>
    </row>
    <row r="182" spans="1:29" ht="19.5" customHeight="1" thickBot="1">
      <c r="A182" s="52">
        <v>9</v>
      </c>
      <c r="B182" s="142" t="s">
        <v>342</v>
      </c>
      <c r="C182" s="86" t="s">
        <v>326</v>
      </c>
      <c r="D182" s="66" t="s">
        <v>343</v>
      </c>
      <c r="E182" s="48" t="s">
        <v>19</v>
      </c>
      <c r="F182" s="126">
        <v>159</v>
      </c>
      <c r="G182" s="80"/>
      <c r="H182" s="80"/>
      <c r="I182" s="80">
        <v>7</v>
      </c>
      <c r="J182" s="80"/>
      <c r="K182" s="80">
        <v>2</v>
      </c>
      <c r="L182" s="80"/>
      <c r="M182" s="80">
        <v>4</v>
      </c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A182" s="80">
        <f t="shared" si="30"/>
        <v>13</v>
      </c>
      <c r="AB182" s="80">
        <f t="shared" si="30"/>
        <v>0</v>
      </c>
      <c r="AC182" s="181">
        <f t="shared" si="25"/>
        <v>13</v>
      </c>
    </row>
    <row r="183" spans="1:29" ht="19.5" customHeight="1" thickBot="1">
      <c r="A183" s="37"/>
      <c r="B183" s="134" t="s">
        <v>5</v>
      </c>
      <c r="C183" s="72" t="s">
        <v>6</v>
      </c>
      <c r="D183" s="104" t="s">
        <v>7</v>
      </c>
      <c r="E183" s="62" t="s">
        <v>8</v>
      </c>
      <c r="F183" s="128" t="s">
        <v>9</v>
      </c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4"/>
      <c r="T183" s="94"/>
      <c r="U183" s="94"/>
      <c r="V183" s="94"/>
      <c r="W183" s="94"/>
      <c r="X183" s="94"/>
      <c r="Y183" s="94"/>
      <c r="Z183" s="94"/>
      <c r="AA183" s="80"/>
      <c r="AB183" s="80"/>
      <c r="AC183" s="181">
        <f t="shared" si="25"/>
        <v>0</v>
      </c>
    </row>
    <row r="184" spans="1:29" ht="19.5" customHeight="1">
      <c r="A184" s="23">
        <v>1</v>
      </c>
      <c r="B184" s="156" t="s">
        <v>344</v>
      </c>
      <c r="C184" s="75" t="s">
        <v>345</v>
      </c>
      <c r="D184" s="57" t="s">
        <v>346</v>
      </c>
      <c r="E184" s="48" t="s">
        <v>41</v>
      </c>
      <c r="F184" s="126">
        <v>237</v>
      </c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A184" s="80">
        <f t="shared" ref="AA184:AB200" si="31">G184+I184+K184+M184+O184+Q184+S184+U184+W184+Y184</f>
        <v>0</v>
      </c>
      <c r="AB184" s="80">
        <f t="shared" si="30"/>
        <v>0</v>
      </c>
      <c r="AC184" s="181">
        <f t="shared" si="25"/>
        <v>0</v>
      </c>
    </row>
    <row r="185" spans="1:29" ht="19.5" customHeight="1">
      <c r="A185" s="23">
        <v>2</v>
      </c>
      <c r="B185" s="135" t="s">
        <v>413</v>
      </c>
      <c r="C185" s="75"/>
      <c r="D185" s="57"/>
      <c r="E185" s="48" t="s">
        <v>19</v>
      </c>
      <c r="F185" s="126">
        <v>329</v>
      </c>
      <c r="G185" s="80"/>
      <c r="H185" s="80"/>
      <c r="I185" s="80">
        <v>4</v>
      </c>
      <c r="J185" s="80"/>
      <c r="K185" s="80">
        <v>4</v>
      </c>
      <c r="L185" s="80"/>
      <c r="M185" s="80">
        <v>4</v>
      </c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A185" s="80">
        <f t="shared" ref="AA185" si="32">G185+I185+K185+M185+O185+Q185+S185+U185+W185+Y185</f>
        <v>12</v>
      </c>
      <c r="AB185" s="80">
        <f t="shared" ref="AB185" si="33">H185+J185+L185+N185+P185+R185+T185+V185+X185+Z185</f>
        <v>0</v>
      </c>
      <c r="AC185" s="181">
        <f t="shared" si="25"/>
        <v>12</v>
      </c>
    </row>
    <row r="186" spans="1:29" ht="19.5" customHeight="1">
      <c r="A186" s="23">
        <v>3</v>
      </c>
      <c r="B186" s="147" t="s">
        <v>347</v>
      </c>
      <c r="C186" s="75" t="s">
        <v>348</v>
      </c>
      <c r="D186" s="57" t="s">
        <v>349</v>
      </c>
      <c r="E186" s="48" t="s">
        <v>41</v>
      </c>
      <c r="F186" s="126">
        <v>220</v>
      </c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>
        <v>5</v>
      </c>
      <c r="T186" s="80"/>
      <c r="U186" s="80"/>
      <c r="V186" s="80"/>
      <c r="W186" s="80"/>
      <c r="X186" s="80"/>
      <c r="Y186" s="80"/>
      <c r="Z186" s="80"/>
      <c r="AA186" s="80">
        <f t="shared" si="31"/>
        <v>5</v>
      </c>
      <c r="AB186" s="80">
        <f t="shared" si="30"/>
        <v>0</v>
      </c>
      <c r="AC186" s="181">
        <f t="shared" si="25"/>
        <v>5</v>
      </c>
    </row>
    <row r="187" spans="1:29" ht="19.5" customHeight="1">
      <c r="A187" s="23">
        <v>4</v>
      </c>
      <c r="B187" s="136" t="s">
        <v>350</v>
      </c>
      <c r="C187" s="78" t="s">
        <v>351</v>
      </c>
      <c r="D187" s="45" t="s">
        <v>343</v>
      </c>
      <c r="E187" s="48" t="s">
        <v>41</v>
      </c>
      <c r="F187" s="126">
        <v>250</v>
      </c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A187" s="80">
        <f t="shared" si="31"/>
        <v>0</v>
      </c>
      <c r="AB187" s="80">
        <f t="shared" si="30"/>
        <v>0</v>
      </c>
      <c r="AC187" s="181">
        <f t="shared" si="25"/>
        <v>0</v>
      </c>
    </row>
    <row r="188" spans="1:29" ht="19.5" customHeight="1">
      <c r="A188" s="23">
        <v>5</v>
      </c>
      <c r="B188" s="136" t="s">
        <v>352</v>
      </c>
      <c r="C188" s="78" t="s">
        <v>351</v>
      </c>
      <c r="D188" s="45" t="s">
        <v>343</v>
      </c>
      <c r="E188" s="48" t="s">
        <v>41</v>
      </c>
      <c r="F188" s="126">
        <v>250</v>
      </c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>
        <v>5</v>
      </c>
      <c r="R188" s="80"/>
      <c r="S188" s="80">
        <v>2</v>
      </c>
      <c r="T188" s="80"/>
      <c r="U188" s="80"/>
      <c r="V188" s="80"/>
      <c r="W188" s="80"/>
      <c r="X188" s="80"/>
      <c r="Y188" s="80"/>
      <c r="Z188" s="80"/>
      <c r="AA188" s="80">
        <f t="shared" si="31"/>
        <v>7</v>
      </c>
      <c r="AB188" s="80">
        <f t="shared" si="30"/>
        <v>0</v>
      </c>
      <c r="AC188" s="181">
        <f t="shared" si="25"/>
        <v>7</v>
      </c>
    </row>
    <row r="189" spans="1:29" ht="19.5" customHeight="1">
      <c r="A189" s="23">
        <v>6</v>
      </c>
      <c r="B189" s="136" t="s">
        <v>353</v>
      </c>
      <c r="C189" s="78" t="s">
        <v>354</v>
      </c>
      <c r="D189" s="45" t="s">
        <v>355</v>
      </c>
      <c r="E189" s="48" t="s">
        <v>41</v>
      </c>
      <c r="F189" s="126">
        <v>292</v>
      </c>
      <c r="G189" s="80"/>
      <c r="H189" s="80"/>
      <c r="I189" s="80"/>
      <c r="J189" s="80"/>
      <c r="K189" s="80"/>
      <c r="L189" s="80"/>
      <c r="M189" s="80"/>
      <c r="N189" s="80"/>
      <c r="O189" s="80">
        <v>12</v>
      </c>
      <c r="P189" s="80"/>
      <c r="Q189" s="80">
        <v>15</v>
      </c>
      <c r="R189" s="80"/>
      <c r="S189" s="80">
        <v>20</v>
      </c>
      <c r="T189" s="80"/>
      <c r="U189" s="80"/>
      <c r="V189" s="80"/>
      <c r="W189" s="80"/>
      <c r="X189" s="80"/>
      <c r="Y189" s="80"/>
      <c r="Z189" s="80"/>
      <c r="AA189" s="80">
        <f t="shared" si="31"/>
        <v>47</v>
      </c>
      <c r="AB189" s="80">
        <f t="shared" si="31"/>
        <v>0</v>
      </c>
      <c r="AC189" s="181">
        <f t="shared" si="25"/>
        <v>47</v>
      </c>
    </row>
    <row r="190" spans="1:29" ht="19.5" customHeight="1">
      <c r="A190" s="23">
        <v>7</v>
      </c>
      <c r="B190" s="136" t="s">
        <v>356</v>
      </c>
      <c r="C190" s="78" t="s">
        <v>354</v>
      </c>
      <c r="D190" s="45" t="s">
        <v>355</v>
      </c>
      <c r="E190" s="48" t="s">
        <v>19</v>
      </c>
      <c r="F190" s="126">
        <v>285</v>
      </c>
      <c r="G190" s="80"/>
      <c r="H190" s="80"/>
      <c r="I190" s="80">
        <v>1</v>
      </c>
      <c r="J190" s="80"/>
      <c r="K190" s="80">
        <v>0</v>
      </c>
      <c r="L190" s="80"/>
      <c r="M190" s="80">
        <v>0</v>
      </c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A190" s="80">
        <f t="shared" si="31"/>
        <v>1</v>
      </c>
      <c r="AB190" s="80">
        <f t="shared" si="31"/>
        <v>0</v>
      </c>
      <c r="AC190" s="181">
        <f t="shared" si="25"/>
        <v>1</v>
      </c>
    </row>
    <row r="191" spans="1:29" ht="19.5" customHeight="1">
      <c r="A191" s="23">
        <v>8</v>
      </c>
      <c r="B191" s="136" t="s">
        <v>357</v>
      </c>
      <c r="C191" s="78" t="s">
        <v>345</v>
      </c>
      <c r="D191" s="45" t="s">
        <v>358</v>
      </c>
      <c r="E191" s="48" t="s">
        <v>19</v>
      </c>
      <c r="F191" s="126">
        <v>260</v>
      </c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  <c r="AA191" s="80">
        <f t="shared" si="31"/>
        <v>0</v>
      </c>
      <c r="AB191" s="80">
        <f t="shared" si="31"/>
        <v>0</v>
      </c>
      <c r="AC191" s="181">
        <f t="shared" si="25"/>
        <v>0</v>
      </c>
    </row>
    <row r="192" spans="1:29" ht="19.5" customHeight="1">
      <c r="A192" s="23">
        <v>9</v>
      </c>
      <c r="B192" s="136" t="s">
        <v>359</v>
      </c>
      <c r="C192" s="78" t="s">
        <v>345</v>
      </c>
      <c r="D192" s="45" t="s">
        <v>360</v>
      </c>
      <c r="E192" s="48" t="s">
        <v>48</v>
      </c>
      <c r="F192" s="126">
        <v>220</v>
      </c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  <c r="AA192" s="80">
        <f t="shared" si="31"/>
        <v>0</v>
      </c>
      <c r="AB192" s="80">
        <f t="shared" si="31"/>
        <v>0</v>
      </c>
      <c r="AC192" s="181">
        <f t="shared" si="25"/>
        <v>0</v>
      </c>
    </row>
    <row r="193" spans="1:29" ht="19.5" customHeight="1">
      <c r="A193" s="23">
        <v>10</v>
      </c>
      <c r="B193" s="136" t="s">
        <v>361</v>
      </c>
      <c r="C193" s="78" t="s">
        <v>345</v>
      </c>
      <c r="D193" s="45" t="s">
        <v>360</v>
      </c>
      <c r="E193" s="48" t="s">
        <v>48</v>
      </c>
      <c r="F193" s="126">
        <v>245</v>
      </c>
      <c r="G193" s="80"/>
      <c r="H193" s="80"/>
      <c r="I193" s="80">
        <v>5</v>
      </c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A193" s="80">
        <f t="shared" si="31"/>
        <v>5</v>
      </c>
      <c r="AB193" s="80">
        <f t="shared" si="31"/>
        <v>0</v>
      </c>
      <c r="AC193" s="181">
        <f t="shared" si="25"/>
        <v>5</v>
      </c>
    </row>
    <row r="194" spans="1:29" ht="19.5" customHeight="1">
      <c r="A194" s="23">
        <v>11</v>
      </c>
      <c r="B194" s="136" t="s">
        <v>362</v>
      </c>
      <c r="C194" s="78" t="s">
        <v>345</v>
      </c>
      <c r="D194" s="45" t="s">
        <v>360</v>
      </c>
      <c r="E194" s="48" t="s">
        <v>48</v>
      </c>
      <c r="F194" s="126">
        <v>245</v>
      </c>
      <c r="G194" s="80">
        <v>2</v>
      </c>
      <c r="H194" s="80"/>
      <c r="I194" s="80">
        <v>4</v>
      </c>
      <c r="J194" s="80"/>
      <c r="K194" s="80">
        <v>1</v>
      </c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  <c r="AA194" s="80">
        <f t="shared" si="31"/>
        <v>7</v>
      </c>
      <c r="AB194" s="80">
        <f t="shared" si="31"/>
        <v>0</v>
      </c>
      <c r="AC194" s="181">
        <f t="shared" si="25"/>
        <v>7</v>
      </c>
    </row>
    <row r="195" spans="1:29" ht="19.5" customHeight="1">
      <c r="A195" s="23">
        <v>12</v>
      </c>
      <c r="B195" s="136" t="s">
        <v>363</v>
      </c>
      <c r="C195" s="78" t="s">
        <v>345</v>
      </c>
      <c r="D195" s="45" t="s">
        <v>364</v>
      </c>
      <c r="E195" s="48" t="s">
        <v>48</v>
      </c>
      <c r="F195" s="126">
        <v>215</v>
      </c>
      <c r="G195" s="80">
        <v>0</v>
      </c>
      <c r="H195" s="80"/>
      <c r="I195" s="80">
        <v>0</v>
      </c>
      <c r="J195" s="80"/>
      <c r="K195" s="80">
        <v>0</v>
      </c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  <c r="AA195" s="80">
        <f t="shared" si="31"/>
        <v>0</v>
      </c>
      <c r="AB195" s="80">
        <f t="shared" si="31"/>
        <v>0</v>
      </c>
      <c r="AC195" s="181">
        <f t="shared" si="25"/>
        <v>0</v>
      </c>
    </row>
    <row r="196" spans="1:29" ht="19.5" customHeight="1">
      <c r="A196" s="23">
        <v>13</v>
      </c>
      <c r="B196" s="136" t="s">
        <v>365</v>
      </c>
      <c r="C196" s="78" t="s">
        <v>366</v>
      </c>
      <c r="D196" s="45" t="s">
        <v>367</v>
      </c>
      <c r="E196" s="48" t="s">
        <v>30</v>
      </c>
      <c r="F196" s="126">
        <v>525</v>
      </c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>
        <v>9</v>
      </c>
      <c r="V196" s="80"/>
      <c r="W196" s="80">
        <v>6</v>
      </c>
      <c r="X196" s="80"/>
      <c r="Y196" s="80"/>
      <c r="Z196" s="80"/>
      <c r="AA196" s="80">
        <f t="shared" si="31"/>
        <v>15</v>
      </c>
      <c r="AB196" s="80">
        <f t="shared" si="31"/>
        <v>0</v>
      </c>
      <c r="AC196" s="181">
        <f t="shared" si="25"/>
        <v>15</v>
      </c>
    </row>
    <row r="197" spans="1:29" ht="19.5" customHeight="1">
      <c r="A197" s="23">
        <v>14</v>
      </c>
      <c r="B197" s="136" t="s">
        <v>368</v>
      </c>
      <c r="C197" s="78" t="s">
        <v>369</v>
      </c>
      <c r="D197" s="45" t="s">
        <v>367</v>
      </c>
      <c r="E197" s="48" t="s">
        <v>30</v>
      </c>
      <c r="F197" s="126">
        <v>341</v>
      </c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>
        <v>38</v>
      </c>
      <c r="V197" s="80"/>
      <c r="W197" s="80">
        <v>34</v>
      </c>
      <c r="X197" s="80"/>
      <c r="Y197" s="80">
        <v>27</v>
      </c>
      <c r="Z197" s="80"/>
      <c r="AA197" s="80">
        <f t="shared" si="31"/>
        <v>99</v>
      </c>
      <c r="AB197" s="80">
        <f t="shared" si="31"/>
        <v>0</v>
      </c>
      <c r="AC197" s="181">
        <f t="shared" si="25"/>
        <v>99</v>
      </c>
    </row>
    <row r="198" spans="1:29" ht="19.5" customHeight="1">
      <c r="A198" s="23">
        <v>15</v>
      </c>
      <c r="B198" s="136" t="s">
        <v>370</v>
      </c>
      <c r="C198" s="78" t="s">
        <v>354</v>
      </c>
      <c r="D198" s="45" t="s">
        <v>371</v>
      </c>
      <c r="E198" s="48" t="s">
        <v>41</v>
      </c>
      <c r="F198" s="126">
        <v>310</v>
      </c>
      <c r="G198" s="80"/>
      <c r="H198" s="80"/>
      <c r="I198" s="80"/>
      <c r="J198" s="80"/>
      <c r="K198" s="80"/>
      <c r="L198" s="80"/>
      <c r="M198" s="80"/>
      <c r="N198" s="80"/>
      <c r="O198" s="80">
        <v>10</v>
      </c>
      <c r="P198" s="80"/>
      <c r="Q198" s="80">
        <v>11</v>
      </c>
      <c r="R198" s="80"/>
      <c r="S198" s="80">
        <v>12</v>
      </c>
      <c r="T198" s="80"/>
      <c r="U198" s="80"/>
      <c r="V198" s="80"/>
      <c r="W198" s="80"/>
      <c r="X198" s="80"/>
      <c r="Y198" s="80"/>
      <c r="Z198" s="80"/>
      <c r="AA198" s="80">
        <f t="shared" si="31"/>
        <v>33</v>
      </c>
      <c r="AB198" s="80">
        <f t="shared" si="31"/>
        <v>0</v>
      </c>
      <c r="AC198" s="181">
        <f t="shared" si="25"/>
        <v>33</v>
      </c>
    </row>
    <row r="199" spans="1:29" ht="19.5" customHeight="1">
      <c r="A199" s="23">
        <v>16</v>
      </c>
      <c r="B199" s="136" t="s">
        <v>372</v>
      </c>
      <c r="C199" s="78" t="s">
        <v>354</v>
      </c>
      <c r="D199" s="45" t="s">
        <v>373</v>
      </c>
      <c r="E199" s="48" t="s">
        <v>15</v>
      </c>
      <c r="F199" s="126">
        <v>181</v>
      </c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  <c r="AA199" s="80">
        <f t="shared" si="31"/>
        <v>0</v>
      </c>
      <c r="AB199" s="80">
        <f t="shared" si="31"/>
        <v>0</v>
      </c>
      <c r="AC199" s="181">
        <f t="shared" si="25"/>
        <v>0</v>
      </c>
    </row>
    <row r="200" spans="1:29" ht="19.5" customHeight="1">
      <c r="A200" s="23">
        <v>17</v>
      </c>
      <c r="B200" s="142" t="s">
        <v>374</v>
      </c>
      <c r="C200" s="86" t="s">
        <v>348</v>
      </c>
      <c r="D200" s="66" t="s">
        <v>375</v>
      </c>
      <c r="E200" s="48" t="s">
        <v>41</v>
      </c>
      <c r="F200" s="126">
        <v>295</v>
      </c>
      <c r="G200" s="80"/>
      <c r="H200" s="80"/>
      <c r="I200" s="80"/>
      <c r="J200" s="80"/>
      <c r="K200" s="80"/>
      <c r="L200" s="80"/>
      <c r="M200" s="80"/>
      <c r="N200" s="80"/>
      <c r="O200" s="80">
        <v>11</v>
      </c>
      <c r="P200" s="80"/>
      <c r="Q200" s="80">
        <v>12</v>
      </c>
      <c r="R200" s="80"/>
      <c r="S200" s="80">
        <v>13</v>
      </c>
      <c r="T200" s="80"/>
      <c r="U200" s="80"/>
      <c r="V200" s="80"/>
      <c r="W200" s="80"/>
      <c r="X200" s="80"/>
      <c r="Y200" s="80"/>
      <c r="Z200" s="80"/>
      <c r="AA200" s="80">
        <f t="shared" si="31"/>
        <v>36</v>
      </c>
      <c r="AB200" s="80">
        <f t="shared" si="31"/>
        <v>0</v>
      </c>
      <c r="AC200" s="181">
        <f t="shared" si="25"/>
        <v>36</v>
      </c>
    </row>
    <row r="201" spans="1:29" ht="19.5" customHeight="1">
      <c r="A201" s="23">
        <v>18</v>
      </c>
      <c r="B201" s="142" t="s">
        <v>376</v>
      </c>
      <c r="C201" s="86" t="s">
        <v>348</v>
      </c>
      <c r="D201" s="66" t="s">
        <v>375</v>
      </c>
      <c r="E201" s="48" t="s">
        <v>30</v>
      </c>
      <c r="F201" s="126">
        <v>315</v>
      </c>
      <c r="G201" s="80"/>
      <c r="H201" s="80"/>
      <c r="I201" s="80">
        <v>4</v>
      </c>
      <c r="J201" s="80"/>
      <c r="K201" s="80">
        <v>4</v>
      </c>
      <c r="L201" s="80"/>
      <c r="M201" s="80">
        <v>4</v>
      </c>
      <c r="N201" s="80"/>
      <c r="O201" s="80"/>
      <c r="P201" s="80"/>
      <c r="Q201" s="80"/>
      <c r="R201" s="80"/>
      <c r="S201" s="80"/>
      <c r="T201" s="80"/>
      <c r="U201" s="80">
        <v>10</v>
      </c>
      <c r="V201" s="80"/>
      <c r="W201" s="80">
        <v>9</v>
      </c>
      <c r="X201" s="80"/>
      <c r="Y201" s="80">
        <v>9</v>
      </c>
      <c r="Z201" s="80"/>
      <c r="AA201" s="80">
        <f t="shared" ref="AA201:AB212" si="34">G201+I201+K201+M201+O201+Q201+S201+U201+W201+Y201</f>
        <v>40</v>
      </c>
      <c r="AB201" s="80">
        <f t="shared" si="34"/>
        <v>0</v>
      </c>
      <c r="AC201" s="181">
        <f t="shared" si="25"/>
        <v>40</v>
      </c>
    </row>
    <row r="202" spans="1:29" ht="19.5" customHeight="1">
      <c r="A202" s="23">
        <v>19</v>
      </c>
      <c r="B202" s="157" t="s">
        <v>377</v>
      </c>
      <c r="C202" s="86" t="s">
        <v>354</v>
      </c>
      <c r="D202" s="66" t="s">
        <v>378</v>
      </c>
      <c r="E202" s="48" t="s">
        <v>34</v>
      </c>
      <c r="F202" s="126">
        <v>220</v>
      </c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  <c r="AA202" s="80">
        <f t="shared" si="34"/>
        <v>0</v>
      </c>
      <c r="AB202" s="80">
        <f t="shared" si="34"/>
        <v>0</v>
      </c>
      <c r="AC202" s="181">
        <f t="shared" si="25"/>
        <v>0</v>
      </c>
    </row>
    <row r="203" spans="1:29" ht="19.5" customHeight="1">
      <c r="A203" s="23">
        <v>20</v>
      </c>
      <c r="B203" s="142" t="s">
        <v>379</v>
      </c>
      <c r="C203" s="86" t="s">
        <v>351</v>
      </c>
      <c r="D203" s="66" t="s">
        <v>378</v>
      </c>
      <c r="E203" s="48" t="s">
        <v>30</v>
      </c>
      <c r="F203" s="126">
        <v>220</v>
      </c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>
        <v>7</v>
      </c>
      <c r="V203" s="80"/>
      <c r="W203" s="80">
        <v>13</v>
      </c>
      <c r="X203" s="80"/>
      <c r="Y203" s="80">
        <v>12</v>
      </c>
      <c r="Z203" s="80"/>
      <c r="AA203" s="80">
        <f t="shared" si="34"/>
        <v>32</v>
      </c>
      <c r="AB203" s="80">
        <f t="shared" si="34"/>
        <v>0</v>
      </c>
      <c r="AC203" s="181">
        <f t="shared" si="25"/>
        <v>32</v>
      </c>
    </row>
    <row r="204" spans="1:29" ht="19.5" customHeight="1">
      <c r="A204" s="23">
        <v>21</v>
      </c>
      <c r="B204" s="142" t="s">
        <v>380</v>
      </c>
      <c r="C204" s="86" t="s">
        <v>351</v>
      </c>
      <c r="D204" s="66" t="s">
        <v>378</v>
      </c>
      <c r="E204" s="48" t="s">
        <v>30</v>
      </c>
      <c r="F204" s="126">
        <v>230</v>
      </c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>
        <v>11</v>
      </c>
      <c r="V204" s="80"/>
      <c r="W204" s="80">
        <v>14</v>
      </c>
      <c r="X204" s="80"/>
      <c r="Y204" s="80">
        <v>15</v>
      </c>
      <c r="Z204" s="80"/>
      <c r="AA204" s="80">
        <f t="shared" si="34"/>
        <v>40</v>
      </c>
      <c r="AB204" s="80">
        <f t="shared" si="34"/>
        <v>0</v>
      </c>
      <c r="AC204" s="181">
        <f t="shared" si="25"/>
        <v>40</v>
      </c>
    </row>
    <row r="205" spans="1:29" ht="19.5" customHeight="1">
      <c r="A205" s="23">
        <v>22</v>
      </c>
      <c r="B205" s="136" t="s">
        <v>381</v>
      </c>
      <c r="C205" s="78" t="s">
        <v>345</v>
      </c>
      <c r="D205" s="45" t="s">
        <v>382</v>
      </c>
      <c r="E205" s="48" t="s">
        <v>19</v>
      </c>
      <c r="F205" s="126">
        <v>245</v>
      </c>
      <c r="G205" s="80">
        <v>3</v>
      </c>
      <c r="H205" s="80"/>
      <c r="I205" s="80">
        <v>3</v>
      </c>
      <c r="J205" s="80"/>
      <c r="K205" s="80">
        <v>3</v>
      </c>
      <c r="L205" s="80"/>
      <c r="M205" s="80">
        <v>3</v>
      </c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  <c r="AA205" s="80">
        <f t="shared" si="34"/>
        <v>12</v>
      </c>
      <c r="AB205" s="80">
        <f t="shared" si="34"/>
        <v>0</v>
      </c>
      <c r="AC205" s="181">
        <f t="shared" ref="AC205:AC214" si="35">AA205+AB205</f>
        <v>12</v>
      </c>
    </row>
    <row r="206" spans="1:29" ht="19.5" customHeight="1">
      <c r="A206" s="23">
        <v>23</v>
      </c>
      <c r="B206" s="136" t="s">
        <v>383</v>
      </c>
      <c r="C206" s="78" t="s">
        <v>384</v>
      </c>
      <c r="D206" s="45" t="s">
        <v>385</v>
      </c>
      <c r="E206" s="48" t="s">
        <v>19</v>
      </c>
      <c r="F206" s="126">
        <v>307</v>
      </c>
      <c r="G206" s="80"/>
      <c r="H206" s="80"/>
      <c r="I206" s="80">
        <v>20</v>
      </c>
      <c r="J206" s="80"/>
      <c r="K206" s="80">
        <v>16</v>
      </c>
      <c r="L206" s="80"/>
      <c r="M206" s="80">
        <v>16</v>
      </c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  <c r="AA206" s="80">
        <f t="shared" si="34"/>
        <v>52</v>
      </c>
      <c r="AB206" s="80">
        <f t="shared" si="34"/>
        <v>0</v>
      </c>
      <c r="AC206" s="181">
        <f t="shared" si="35"/>
        <v>52</v>
      </c>
    </row>
    <row r="207" spans="1:29" ht="19.5" customHeight="1">
      <c r="A207" s="23">
        <v>24</v>
      </c>
      <c r="B207" s="158" t="s">
        <v>386</v>
      </c>
      <c r="C207" s="78" t="s">
        <v>384</v>
      </c>
      <c r="D207" s="64" t="s">
        <v>387</v>
      </c>
      <c r="E207" s="48" t="s">
        <v>19</v>
      </c>
      <c r="F207" s="126">
        <v>245</v>
      </c>
      <c r="G207" s="80"/>
      <c r="H207" s="80"/>
      <c r="I207" s="80">
        <v>29</v>
      </c>
      <c r="J207" s="80"/>
      <c r="K207" s="80">
        <v>34</v>
      </c>
      <c r="L207" s="80"/>
      <c r="M207" s="80">
        <v>37</v>
      </c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  <c r="AA207" s="80">
        <f t="shared" si="34"/>
        <v>100</v>
      </c>
      <c r="AB207" s="80">
        <f t="shared" si="34"/>
        <v>0</v>
      </c>
      <c r="AC207" s="181">
        <f t="shared" si="35"/>
        <v>100</v>
      </c>
    </row>
    <row r="208" spans="1:29" ht="19.5" customHeight="1">
      <c r="A208" s="23">
        <v>25</v>
      </c>
      <c r="B208" s="141" t="s">
        <v>388</v>
      </c>
      <c r="C208" s="85" t="s">
        <v>384</v>
      </c>
      <c r="D208" s="50" t="s">
        <v>387</v>
      </c>
      <c r="E208" s="48" t="s">
        <v>19</v>
      </c>
      <c r="F208" s="126">
        <v>235</v>
      </c>
      <c r="G208" s="80"/>
      <c r="H208" s="80"/>
      <c r="I208" s="80">
        <v>23</v>
      </c>
      <c r="J208" s="80"/>
      <c r="K208" s="80">
        <v>22</v>
      </c>
      <c r="L208" s="80"/>
      <c r="M208" s="80">
        <v>18</v>
      </c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  <c r="AA208" s="80">
        <f t="shared" si="34"/>
        <v>63</v>
      </c>
      <c r="AB208" s="80">
        <f t="shared" si="34"/>
        <v>0</v>
      </c>
      <c r="AC208" s="181">
        <f t="shared" si="35"/>
        <v>63</v>
      </c>
    </row>
    <row r="209" spans="1:29" ht="19.5" customHeight="1">
      <c r="A209" s="23">
        <v>26</v>
      </c>
      <c r="B209" s="141" t="s">
        <v>389</v>
      </c>
      <c r="C209" s="85" t="s">
        <v>384</v>
      </c>
      <c r="D209" s="50" t="s">
        <v>343</v>
      </c>
      <c r="E209" s="48" t="s">
        <v>19</v>
      </c>
      <c r="F209" s="126">
        <v>215</v>
      </c>
      <c r="G209" s="80"/>
      <c r="H209" s="80"/>
      <c r="I209" s="80">
        <v>23</v>
      </c>
      <c r="J209" s="80"/>
      <c r="K209" s="80">
        <v>20</v>
      </c>
      <c r="L209" s="80"/>
      <c r="M209" s="80">
        <v>27</v>
      </c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  <c r="AA209" s="80">
        <f t="shared" si="34"/>
        <v>70</v>
      </c>
      <c r="AB209" s="80">
        <f t="shared" si="34"/>
        <v>0</v>
      </c>
      <c r="AC209" s="181">
        <f t="shared" si="35"/>
        <v>70</v>
      </c>
    </row>
    <row r="210" spans="1:29" ht="19.5" customHeight="1">
      <c r="A210" s="23">
        <v>27</v>
      </c>
      <c r="B210" s="142" t="s">
        <v>390</v>
      </c>
      <c r="C210" s="86" t="s">
        <v>384</v>
      </c>
      <c r="D210" s="66" t="s">
        <v>343</v>
      </c>
      <c r="E210" s="48" t="s">
        <v>41</v>
      </c>
      <c r="F210" s="126">
        <v>224</v>
      </c>
      <c r="G210" s="80"/>
      <c r="H210" s="80"/>
      <c r="I210" s="80"/>
      <c r="J210" s="80"/>
      <c r="K210" s="80"/>
      <c r="L210" s="80"/>
      <c r="M210" s="80"/>
      <c r="N210" s="80"/>
      <c r="O210" s="80">
        <v>18</v>
      </c>
      <c r="P210" s="80"/>
      <c r="Q210" s="80">
        <v>20</v>
      </c>
      <c r="R210" s="80"/>
      <c r="S210" s="80">
        <v>31</v>
      </c>
      <c r="T210" s="80"/>
      <c r="U210" s="80"/>
      <c r="V210" s="80"/>
      <c r="W210" s="80"/>
      <c r="X210" s="80"/>
      <c r="Y210" s="80"/>
      <c r="Z210" s="80"/>
      <c r="AA210" s="80">
        <f t="shared" si="34"/>
        <v>69</v>
      </c>
      <c r="AB210" s="80">
        <f t="shared" si="34"/>
        <v>0</v>
      </c>
      <c r="AC210" s="181">
        <f t="shared" si="35"/>
        <v>69</v>
      </c>
    </row>
    <row r="211" spans="1:29" ht="19.5" customHeight="1">
      <c r="A211" s="23">
        <v>28</v>
      </c>
      <c r="B211" s="141" t="s">
        <v>391</v>
      </c>
      <c r="C211" s="85" t="s">
        <v>384</v>
      </c>
      <c r="D211" s="50" t="s">
        <v>343</v>
      </c>
      <c r="E211" s="48" t="s">
        <v>19</v>
      </c>
      <c r="F211" s="128">
        <v>218</v>
      </c>
      <c r="G211" s="94"/>
      <c r="H211" s="94"/>
      <c r="I211" s="94"/>
      <c r="J211" s="94"/>
      <c r="K211" s="94">
        <v>12</v>
      </c>
      <c r="L211" s="94"/>
      <c r="M211" s="94"/>
      <c r="N211" s="94"/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94"/>
      <c r="AA211" s="80">
        <f t="shared" si="34"/>
        <v>12</v>
      </c>
      <c r="AB211" s="80">
        <f t="shared" si="34"/>
        <v>0</v>
      </c>
      <c r="AC211" s="181">
        <f t="shared" si="35"/>
        <v>12</v>
      </c>
    </row>
    <row r="212" spans="1:29" ht="19.5" customHeight="1" thickBot="1">
      <c r="A212" s="23">
        <v>29</v>
      </c>
      <c r="B212" s="142" t="s">
        <v>392</v>
      </c>
      <c r="C212" s="86" t="s">
        <v>354</v>
      </c>
      <c r="D212" s="66" t="s">
        <v>343</v>
      </c>
      <c r="E212" s="48" t="s">
        <v>41</v>
      </c>
      <c r="F212" s="128">
        <v>225</v>
      </c>
      <c r="G212" s="94"/>
      <c r="H212" s="94"/>
      <c r="I212" s="94"/>
      <c r="J212" s="94"/>
      <c r="K212" s="94"/>
      <c r="L212" s="94"/>
      <c r="M212" s="94"/>
      <c r="N212" s="94"/>
      <c r="O212" s="94">
        <v>14</v>
      </c>
      <c r="P212" s="94"/>
      <c r="Q212" s="94">
        <v>12</v>
      </c>
      <c r="R212" s="94"/>
      <c r="S212" s="94">
        <v>19</v>
      </c>
      <c r="T212" s="94"/>
      <c r="U212" s="94"/>
      <c r="V212" s="94"/>
      <c r="W212" s="94"/>
      <c r="X212" s="94"/>
      <c r="Y212" s="94"/>
      <c r="Z212" s="94"/>
      <c r="AA212" s="80">
        <f t="shared" si="34"/>
        <v>45</v>
      </c>
      <c r="AB212" s="80">
        <f t="shared" si="34"/>
        <v>0</v>
      </c>
      <c r="AC212" s="181">
        <f t="shared" si="35"/>
        <v>45</v>
      </c>
    </row>
    <row r="213" spans="1:29" ht="19.5" customHeight="1" thickBot="1">
      <c r="A213" s="37"/>
      <c r="B213" s="134" t="s">
        <v>5</v>
      </c>
      <c r="C213" s="72" t="s">
        <v>6</v>
      </c>
      <c r="D213" s="104" t="s">
        <v>7</v>
      </c>
      <c r="E213" s="62" t="s">
        <v>8</v>
      </c>
      <c r="F213" s="126" t="s">
        <v>117</v>
      </c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  <c r="AA213" s="80"/>
      <c r="AB213" s="80"/>
      <c r="AC213" s="181">
        <f t="shared" si="35"/>
        <v>0</v>
      </c>
    </row>
    <row r="214" spans="1:29" ht="19.5" customHeight="1" thickBot="1">
      <c r="A214" s="23">
        <v>1</v>
      </c>
      <c r="B214" s="135" t="s">
        <v>393</v>
      </c>
      <c r="C214" s="75" t="s">
        <v>394</v>
      </c>
      <c r="D214" s="57" t="s">
        <v>395</v>
      </c>
      <c r="E214" s="67" t="s">
        <v>41</v>
      </c>
      <c r="F214" s="131">
        <v>448</v>
      </c>
      <c r="G214" s="88"/>
      <c r="H214" s="88"/>
      <c r="I214" s="88"/>
      <c r="J214" s="88"/>
      <c r="K214" s="88"/>
      <c r="L214" s="88"/>
      <c r="M214" s="88"/>
      <c r="N214" s="88"/>
      <c r="O214" s="88"/>
      <c r="P214" s="88"/>
      <c r="Q214" s="88">
        <v>4</v>
      </c>
      <c r="R214" s="88"/>
      <c r="S214" s="88"/>
      <c r="T214" s="88"/>
      <c r="U214" s="88"/>
      <c r="V214" s="88"/>
      <c r="W214" s="88"/>
      <c r="X214" s="88"/>
      <c r="Y214" s="88"/>
      <c r="Z214" s="88"/>
      <c r="AA214" s="88">
        <f>G214+I214+K214+M214+O214+Q214+S214+U214+W214+Y214</f>
        <v>4</v>
      </c>
      <c r="AB214" s="88"/>
      <c r="AC214" s="181">
        <f t="shared" si="35"/>
        <v>4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  <sheetView workbookViewId="1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6,11,09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2010-04-21T16:25:39Z</dcterms:modified>
</cp:coreProperties>
</file>