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одушки" sheetId="1" r:id="rId1"/>
    <sheet name="Одеяла" sheetId="2" r:id="rId2"/>
    <sheet name="Наборы" sheetId="3" r:id="rId3"/>
    <sheet name="Кучин" sheetId="4" r:id="rId4"/>
  </sheets>
  <definedNames/>
  <calcPr fullCalcOnLoad="1"/>
</workbook>
</file>

<file path=xl/sharedStrings.xml><?xml version="1.0" encoding="utf-8"?>
<sst xmlns="http://schemas.openxmlformats.org/spreadsheetml/2006/main" count="249" uniqueCount="116">
  <si>
    <t>Прайс-лист.</t>
  </si>
  <si>
    <t>Размер,см</t>
  </si>
  <si>
    <t>Арт.</t>
  </si>
  <si>
    <t>Наименование изделия</t>
  </si>
  <si>
    <r>
      <t xml:space="preserve">Одеяла «АРТ ПОСТЕЛЬ» </t>
    </r>
    <r>
      <rPr>
        <b/>
        <sz val="14"/>
        <rFont val="Calibri"/>
        <family val="0"/>
      </rPr>
      <t xml:space="preserve">® </t>
    </r>
    <r>
      <rPr>
        <b/>
        <sz val="36"/>
        <color indexed="10"/>
        <rFont val="Palace Script MT"/>
        <family val="4"/>
      </rPr>
      <t>Premium</t>
    </r>
  </si>
  <si>
    <r>
      <t xml:space="preserve">Одеяла «АРТ ПОСТЕЛЬ» </t>
    </r>
    <r>
      <rPr>
        <b/>
        <sz val="14"/>
        <rFont val="Calibri"/>
        <family val="0"/>
      </rPr>
      <t>®</t>
    </r>
  </si>
  <si>
    <r>
      <t xml:space="preserve">Одеяло стеганое                 </t>
    </r>
    <r>
      <rPr>
        <sz val="7"/>
        <rFont val="Arial"/>
        <family val="2"/>
      </rPr>
      <t>(тик / "лебяжий пух"), евроупаковка</t>
    </r>
  </si>
  <si>
    <t>детское 110 * 140</t>
  </si>
  <si>
    <t>1,5-спал. 140 * 205</t>
  </si>
  <si>
    <t>2,0-спал. 172 * 205</t>
  </si>
  <si>
    <t>евро 200 * 215</t>
  </si>
  <si>
    <r>
      <t xml:space="preserve">Одеяло стеганое              </t>
    </r>
    <r>
      <rPr>
        <sz val="7"/>
        <rFont val="Arial"/>
        <family val="2"/>
      </rPr>
      <t>(тик / верблюжья шерсть), евроупаковка</t>
    </r>
  </si>
  <si>
    <r>
      <t xml:space="preserve">Одеяло стеганое                 </t>
    </r>
    <r>
      <rPr>
        <sz val="7"/>
        <rFont val="Arial"/>
        <family val="2"/>
      </rPr>
      <t>(тик / шерсть овечья), евроупаковка</t>
    </r>
  </si>
  <si>
    <t>2056 м</t>
  </si>
  <si>
    <t>2057 м</t>
  </si>
  <si>
    <t>2055 м</t>
  </si>
  <si>
    <t>2054 м</t>
  </si>
  <si>
    <t>евро 240 * 215</t>
  </si>
  <si>
    <r>
      <t xml:space="preserve">Одеяло стеганое облегченное </t>
    </r>
    <r>
      <rPr>
        <sz val="7"/>
        <rFont val="Arial"/>
        <family val="2"/>
      </rPr>
      <t>(тик / шерсть овечья), евроупаковка</t>
    </r>
  </si>
  <si>
    <r>
      <t xml:space="preserve">Одеяло стеганое облегченное </t>
    </r>
    <r>
      <rPr>
        <sz val="7"/>
        <rFont val="Arial"/>
        <family val="2"/>
      </rPr>
      <t>(тик / шерсть верблюжья), евроупаковка</t>
    </r>
  </si>
  <si>
    <r>
      <t xml:space="preserve">Одеяло стеганое                 </t>
    </r>
    <r>
      <rPr>
        <sz val="7"/>
        <rFont val="Arial"/>
        <family val="2"/>
      </rPr>
      <t>(тик / волокно бамбука), евроупаковка</t>
    </r>
  </si>
  <si>
    <t>2072 м</t>
  </si>
  <si>
    <t>2074 м</t>
  </si>
  <si>
    <t>2075м</t>
  </si>
  <si>
    <t>2076 м</t>
  </si>
  <si>
    <t>2077 м</t>
  </si>
  <si>
    <t>2052 м</t>
  </si>
  <si>
    <r>
      <t xml:space="preserve">Одеяло стеганое                 </t>
    </r>
    <r>
      <rPr>
        <sz val="7"/>
        <rFont val="Arial"/>
        <family val="2"/>
      </rPr>
      <t>(сатин / волокно хлопка), евроупаковка</t>
    </r>
  </si>
  <si>
    <r>
      <t xml:space="preserve">Одеяло "Люкс"                </t>
    </r>
    <r>
      <rPr>
        <sz val="7"/>
        <rFont val="Arial"/>
        <family val="2"/>
      </rPr>
      <t>(бязь / холофайбер), евроупаковка</t>
    </r>
  </si>
  <si>
    <r>
      <t xml:space="preserve">Одеяло "Люкс" облегченное </t>
    </r>
    <r>
      <rPr>
        <sz val="7"/>
        <rFont val="Arial"/>
        <family val="2"/>
      </rPr>
      <t>(бязь / холофайбер), евроупаковка</t>
    </r>
  </si>
  <si>
    <r>
      <t xml:space="preserve">Одеяло "Шерсть"                </t>
    </r>
    <r>
      <rPr>
        <sz val="7"/>
        <rFont val="Arial"/>
        <family val="2"/>
      </rPr>
      <t>(бязь / шерсть овечья), евроупаковка</t>
    </r>
  </si>
  <si>
    <r>
      <t xml:space="preserve">Одеяло "Шерсть" облегченное </t>
    </r>
    <r>
      <rPr>
        <sz val="7"/>
        <rFont val="Arial"/>
        <family val="2"/>
      </rPr>
      <t>(бязь / шерсть овечья), евроупаковка</t>
    </r>
  </si>
  <si>
    <r>
      <t xml:space="preserve">Одеяло "Комфорт" облегченное </t>
    </r>
    <r>
      <rPr>
        <sz val="7"/>
        <rFont val="Arial"/>
        <family val="2"/>
      </rPr>
      <t>(поликоттон / холофайбер), пакет с ручками</t>
    </r>
  </si>
  <si>
    <r>
      <t xml:space="preserve">Одеяло "Комфорт"                 </t>
    </r>
    <r>
      <rPr>
        <sz val="7"/>
        <rFont val="Arial"/>
        <family val="2"/>
      </rPr>
      <t>(поликоттон / холофайбер),              пакет с ручками</t>
    </r>
  </si>
  <si>
    <t>68 * 68</t>
  </si>
  <si>
    <t>48 * 68</t>
  </si>
  <si>
    <t>58 * 58</t>
  </si>
  <si>
    <t>38 * 58</t>
  </si>
  <si>
    <t>48 * 48</t>
  </si>
  <si>
    <t>38 * 38</t>
  </si>
  <si>
    <r>
      <t xml:space="preserve">Подушки «АРТ ПОСТЕЛЬ» </t>
    </r>
    <r>
      <rPr>
        <b/>
        <sz val="14"/>
        <rFont val="Calibri"/>
        <family val="0"/>
      </rPr>
      <t xml:space="preserve">® </t>
    </r>
    <r>
      <rPr>
        <b/>
        <sz val="36"/>
        <color indexed="10"/>
        <rFont val="Palace Script MT"/>
        <family val="4"/>
      </rPr>
      <t>Premium</t>
    </r>
  </si>
  <si>
    <r>
      <t xml:space="preserve">Подушки «АРТ ПОСТЕЛЬ» </t>
    </r>
    <r>
      <rPr>
        <b/>
        <sz val="14"/>
        <rFont val="Calibri"/>
        <family val="0"/>
      </rPr>
      <t>®</t>
    </r>
  </si>
  <si>
    <r>
      <t xml:space="preserve">Подушка "Camel" </t>
    </r>
    <r>
      <rPr>
        <sz val="7"/>
        <rFont val="Arial"/>
        <family val="2"/>
      </rPr>
      <t>(тик+верблюжья шерсть / холофайбер), сумка ПВХ</t>
    </r>
  </si>
  <si>
    <r>
      <t xml:space="preserve">Подушка "Лебяжий пух" </t>
    </r>
    <r>
      <rPr>
        <sz val="7"/>
        <rFont val="Arial"/>
        <family val="2"/>
      </rPr>
      <t>(тик / "лебяжий пух"), сумка ПВХ</t>
    </r>
  </si>
  <si>
    <r>
      <t xml:space="preserve">Подушка "Меринос" </t>
    </r>
    <r>
      <rPr>
        <sz val="7"/>
        <rFont val="Arial"/>
        <family val="2"/>
      </rPr>
      <t>(тик+овечья шерсть / холофайбер), сумка ПВХ</t>
    </r>
  </si>
  <si>
    <r>
      <t xml:space="preserve">Подушка "Бамбук" </t>
    </r>
    <r>
      <rPr>
        <sz val="7"/>
        <rFont val="Arial"/>
        <family val="2"/>
      </rPr>
      <t>(тик+волокно бамбука / "лебяжий пух"), сумка ПВХ</t>
    </r>
  </si>
  <si>
    <r>
      <t xml:space="preserve">Подушка декоративная </t>
    </r>
    <r>
      <rPr>
        <sz val="7"/>
        <rFont val="Arial"/>
        <family val="2"/>
      </rPr>
      <t>(сатин / холофайбер), пакет ПВД</t>
    </r>
  </si>
  <si>
    <t>50 * 50</t>
  </si>
  <si>
    <t>40 * 40</t>
  </si>
  <si>
    <r>
      <t xml:space="preserve">Подушка "Комфорт" </t>
    </r>
    <r>
      <rPr>
        <sz val="7"/>
        <rFont val="Arial"/>
        <family val="2"/>
      </rPr>
      <t>(поликоттон (бязь) / холофайбер), пакет ПВД</t>
    </r>
  </si>
  <si>
    <t>Коиплектация</t>
  </si>
  <si>
    <t>Одеяло 140 * 205 - 1 шт. Подушка 68 * 68 - 2 шт.</t>
  </si>
  <si>
    <t>Одеяло 140 * 205 - 1 шт. Подушка 48 * 68 - 2 шт.</t>
  </si>
  <si>
    <t>Одеяло 172 * 205 - 1 шт. Подушка 68 * 68 - 2 шт.</t>
  </si>
  <si>
    <t>Одеяло 172 * 205 - 1 шт. Подушка 48 * 68 - 2 шт.</t>
  </si>
  <si>
    <t>Одеяло 200 * 215 - 1 шт. Подушка 68 * 68 - 2 шт.</t>
  </si>
  <si>
    <t>Одеяло 200 * 215 - 1 шт. Подушка 48 * 68 - 2 шт.</t>
  </si>
  <si>
    <r>
      <t>Набор для спальни "Лебяжий пух"</t>
    </r>
    <r>
      <rPr>
        <sz val="7"/>
        <rFont val="Arial"/>
        <family val="2"/>
      </rPr>
      <t xml:space="preserve">                           (тик / "лебяжий пух"), евроупаковка</t>
    </r>
  </si>
  <si>
    <r>
      <t>Набор для спальни "Camel"</t>
    </r>
    <r>
      <rPr>
        <sz val="7"/>
        <rFont val="Arial"/>
        <family val="2"/>
      </rPr>
      <t xml:space="preserve">                                       (тик / шерсть верблюжья), евроупаковка</t>
    </r>
  </si>
  <si>
    <r>
      <t>Набор для спальни "Меринос"</t>
    </r>
    <r>
      <rPr>
        <sz val="7"/>
        <rFont val="Arial"/>
        <family val="2"/>
      </rPr>
      <t xml:space="preserve">                                        (тик / шерсть овечья), евроупаковка</t>
    </r>
  </si>
  <si>
    <r>
      <t>Набор для спальни "Бамбук"</t>
    </r>
    <r>
      <rPr>
        <sz val="7"/>
        <rFont val="Arial"/>
        <family val="2"/>
      </rPr>
      <t xml:space="preserve">                           (тик / волокно бамбука), евроупаковка</t>
    </r>
  </si>
  <si>
    <r>
      <t xml:space="preserve">Наборы для спальни «АРТ ПОСТЕЛЬ» </t>
    </r>
    <r>
      <rPr>
        <b/>
        <sz val="14"/>
        <rFont val="Calibri"/>
        <family val="0"/>
      </rPr>
      <t xml:space="preserve">® </t>
    </r>
    <r>
      <rPr>
        <b/>
        <sz val="36"/>
        <color indexed="10"/>
        <rFont val="Palace Script MT"/>
        <family val="4"/>
      </rPr>
      <t>Premium</t>
    </r>
  </si>
  <si>
    <t>Н1114</t>
  </si>
  <si>
    <t>Н1214</t>
  </si>
  <si>
    <t>Н1115</t>
  </si>
  <si>
    <t>Н1215</t>
  </si>
  <si>
    <t>Н1116</t>
  </si>
  <si>
    <t>Н1216</t>
  </si>
  <si>
    <t>Н3174</t>
  </si>
  <si>
    <t>Н3274</t>
  </si>
  <si>
    <t>Н3175</t>
  </si>
  <si>
    <t>Н3275</t>
  </si>
  <si>
    <t>Н3176</t>
  </si>
  <si>
    <t>Н3276</t>
  </si>
  <si>
    <t>Н4154</t>
  </si>
  <si>
    <t>Н4254</t>
  </si>
  <si>
    <t>Н4155</t>
  </si>
  <si>
    <t>Н4255</t>
  </si>
  <si>
    <t>Н4156</t>
  </si>
  <si>
    <t>Н4256</t>
  </si>
  <si>
    <t>Н5194</t>
  </si>
  <si>
    <t>Н5294</t>
  </si>
  <si>
    <t>Н5195</t>
  </si>
  <si>
    <t>Н5295</t>
  </si>
  <si>
    <t>Н5196</t>
  </si>
  <si>
    <t>Н5296</t>
  </si>
  <si>
    <r>
      <t xml:space="preserve">Наборы для спальни «АРТ ПОСТЕЛЬ» </t>
    </r>
    <r>
      <rPr>
        <b/>
        <sz val="14"/>
        <rFont val="Calibri"/>
        <family val="0"/>
      </rPr>
      <t>®</t>
    </r>
  </si>
  <si>
    <r>
      <t>Набор для спальни "Комфорт"</t>
    </r>
    <r>
      <rPr>
        <sz val="7"/>
        <rFont val="Arial"/>
        <family val="2"/>
      </rPr>
      <t xml:space="preserve">                           (поликоттон / холофайбер), евроупаковка</t>
    </r>
  </si>
  <si>
    <t>Н0124</t>
  </si>
  <si>
    <t>Н0224</t>
  </si>
  <si>
    <t>Н0125</t>
  </si>
  <si>
    <t>Н0225</t>
  </si>
  <si>
    <t>Н0126</t>
  </si>
  <si>
    <t>Н0226</t>
  </si>
  <si>
    <t>от 100 до 200 тыс. руб.</t>
  </si>
  <si>
    <t>от 200 до 400 тыс. руб.</t>
  </si>
  <si>
    <t>от 400 до 800 тыс. руб.</t>
  </si>
  <si>
    <t>свыше                     800 тыс. руб.</t>
  </si>
  <si>
    <t>Базовая  цена, руб.</t>
  </si>
  <si>
    <t>2092м</t>
  </si>
  <si>
    <t>2094м</t>
  </si>
  <si>
    <t>2095м</t>
  </si>
  <si>
    <t>2096м</t>
  </si>
  <si>
    <t>2097м</t>
  </si>
  <si>
    <r>
      <t xml:space="preserve">Одеяло "Комфорт"                                             </t>
    </r>
    <r>
      <rPr>
        <sz val="7"/>
        <rFont val="Arial"/>
        <family val="2"/>
      </rPr>
      <t>(полиэстер / холофайбер), сумка ПВХ</t>
    </r>
  </si>
  <si>
    <r>
      <t xml:space="preserve">Одеяло "Шерсть"                                               </t>
    </r>
    <r>
      <rPr>
        <sz val="7"/>
        <rFont val="Arial"/>
        <family val="2"/>
      </rPr>
      <t>(полиэстер / шерсть овечья), сумка ПВХ</t>
    </r>
  </si>
  <si>
    <t>2024 к</t>
  </si>
  <si>
    <t>2025 к</t>
  </si>
  <si>
    <t>2026 к</t>
  </si>
  <si>
    <t>2034 к</t>
  </si>
  <si>
    <t>2035 к</t>
  </si>
  <si>
    <t>2036 к</t>
  </si>
  <si>
    <t>Артикул</t>
  </si>
  <si>
    <t>Вакуумная упаковка на прессе - 10 рублей.</t>
  </si>
  <si>
    <t>Вакуумная упаковка на прессе: арт.1001 - 10 руб., арт. 1002, 1003 - 5 руб., арт.1004-1006 - 2,5 руб.</t>
  </si>
  <si>
    <t>действует с 15.11.2010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</si>
</sst>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4"/>
      <name val="Calibri"/>
      <family val="0"/>
    </font>
    <font>
      <sz val="7"/>
      <name val="Arial"/>
      <family val="2"/>
    </font>
    <font>
      <sz val="8"/>
      <name val="Arial Cyr"/>
      <family val="2"/>
    </font>
    <font>
      <b/>
      <sz val="36"/>
      <color indexed="10"/>
      <name val="Palace Script MT"/>
      <family val="4"/>
    </font>
    <font>
      <i/>
      <sz val="8"/>
      <name val="Arial Cyr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2">
      <alignment/>
      <protection/>
    </xf>
    <xf numFmtId="0" fontId="20" fillId="0" borderId="0" xfId="52" applyFont="1" applyBorder="1" applyAlignment="1">
      <alignment/>
      <protection/>
    </xf>
    <xf numFmtId="0" fontId="26" fillId="0" borderId="0" xfId="52" applyFont="1" applyBorder="1" applyAlignment="1">
      <alignment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4" xfId="52" applyFont="1" applyBorder="1" applyAlignment="1">
      <alignment horizontal="center" vertical="center" wrapText="1"/>
      <protection/>
    </xf>
    <xf numFmtId="0" fontId="21" fillId="0" borderId="15" xfId="52" applyFont="1" applyBorder="1" applyAlignment="1">
      <alignment horizontal="center" vertical="center" wrapText="1"/>
      <protection/>
    </xf>
    <xf numFmtId="1" fontId="27" fillId="0" borderId="12" xfId="52" applyNumberFormat="1" applyFont="1" applyBorder="1" applyAlignment="1">
      <alignment horizontal="center" vertical="center" wrapText="1"/>
      <protection/>
    </xf>
    <xf numFmtId="1" fontId="27" fillId="0" borderId="13" xfId="52" applyNumberFormat="1" applyFont="1" applyBorder="1" applyAlignment="1">
      <alignment horizontal="center" vertical="center" wrapText="1"/>
      <protection/>
    </xf>
    <xf numFmtId="1" fontId="27" fillId="0" borderId="16" xfId="52" applyNumberFormat="1" applyFont="1" applyBorder="1" applyAlignment="1">
      <alignment horizontal="center" vertical="center" wrapText="1"/>
      <protection/>
    </xf>
    <xf numFmtId="1" fontId="27" fillId="0" borderId="14" xfId="52" applyNumberFormat="1" applyFont="1" applyBorder="1" applyAlignment="1">
      <alignment horizontal="center" vertical="center" wrapText="1"/>
      <protection/>
    </xf>
    <xf numFmtId="1" fontId="27" fillId="0" borderId="10" xfId="52" applyNumberFormat="1" applyFont="1" applyBorder="1" applyAlignment="1">
      <alignment horizontal="center" vertical="center" wrapText="1"/>
      <protection/>
    </xf>
    <xf numFmtId="1" fontId="27" fillId="0" borderId="17" xfId="52" applyNumberFormat="1" applyFont="1" applyBorder="1" applyAlignment="1">
      <alignment horizontal="center" vertical="center" wrapText="1"/>
      <protection/>
    </xf>
    <xf numFmtId="1" fontId="27" fillId="0" borderId="18" xfId="52" applyNumberFormat="1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9" fontId="21" fillId="0" borderId="20" xfId="0" applyNumberFormat="1" applyFont="1" applyBorder="1" applyAlignment="1">
      <alignment horizontal="center" vertical="center" wrapText="1"/>
    </xf>
    <xf numFmtId="0" fontId="21" fillId="0" borderId="21" xfId="52" applyFont="1" applyBorder="1" applyAlignment="1">
      <alignment horizontal="center" vertical="center" wrapText="1"/>
      <protection/>
    </xf>
    <xf numFmtId="0" fontId="21" fillId="0" borderId="22" xfId="52" applyFont="1" applyBorder="1" applyAlignment="1">
      <alignment horizontal="center" vertical="center" wrapText="1"/>
      <protection/>
    </xf>
    <xf numFmtId="9" fontId="21" fillId="0" borderId="23" xfId="0" applyNumberFormat="1" applyFont="1" applyBorder="1" applyAlignment="1">
      <alignment horizontal="center" vertical="center" wrapText="1"/>
    </xf>
    <xf numFmtId="0" fontId="21" fillId="0" borderId="24" xfId="52" applyFont="1" applyBorder="1" applyAlignment="1">
      <alignment horizontal="center" vertical="center" wrapText="1"/>
      <protection/>
    </xf>
    <xf numFmtId="1" fontId="27" fillId="0" borderId="12" xfId="52" applyNumberFormat="1" applyFont="1" applyFill="1" applyBorder="1" applyAlignment="1">
      <alignment horizontal="center" vertical="center" wrapText="1"/>
      <protection/>
    </xf>
    <xf numFmtId="1" fontId="27" fillId="0" borderId="14" xfId="52" applyNumberFormat="1" applyFont="1" applyFill="1" applyBorder="1" applyAlignment="1">
      <alignment horizontal="center" vertical="center" wrapText="1"/>
      <protection/>
    </xf>
    <xf numFmtId="1" fontId="27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27" fillId="24" borderId="12" xfId="52" applyNumberFormat="1" applyFont="1" applyFill="1" applyBorder="1" applyAlignment="1">
      <alignment horizontal="center" vertical="center" wrapText="1"/>
      <protection/>
    </xf>
    <xf numFmtId="1" fontId="27" fillId="24" borderId="14" xfId="52" applyNumberFormat="1" applyFont="1" applyFill="1" applyBorder="1" applyAlignment="1">
      <alignment horizontal="center" vertical="center" wrapText="1"/>
      <protection/>
    </xf>
    <xf numFmtId="1" fontId="27" fillId="24" borderId="10" xfId="52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27" fillId="0" borderId="26" xfId="52" applyFont="1" applyBorder="1" applyAlignment="1">
      <alignment horizontal="center" vertical="center" wrapText="1"/>
      <protection/>
    </xf>
    <xf numFmtId="0" fontId="27" fillId="0" borderId="27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27" fillId="0" borderId="28" xfId="52" applyFont="1" applyBorder="1" applyAlignment="1">
      <alignment horizontal="center" vertical="center" wrapText="1"/>
      <protection/>
    </xf>
    <xf numFmtId="0" fontId="27" fillId="0" borderId="29" xfId="52" applyFont="1" applyBorder="1" applyAlignment="1">
      <alignment horizontal="center" vertical="center" wrapText="1"/>
      <protection/>
    </xf>
    <xf numFmtId="0" fontId="27" fillId="0" borderId="30" xfId="52" applyFont="1" applyBorder="1" applyAlignment="1">
      <alignment horizontal="center" vertical="center" wrapText="1"/>
      <protection/>
    </xf>
    <xf numFmtId="0" fontId="27" fillId="0" borderId="31" xfId="52" applyFont="1" applyBorder="1" applyAlignment="1">
      <alignment horizontal="center" vertical="center" wrapText="1"/>
      <protection/>
    </xf>
    <xf numFmtId="0" fontId="27" fillId="0" borderId="18" xfId="52" applyFont="1" applyBorder="1" applyAlignment="1">
      <alignment horizontal="center" vertical="center" wrapText="1"/>
      <protection/>
    </xf>
    <xf numFmtId="0" fontId="1" fillId="0" borderId="26" xfId="52" applyFont="1" applyBorder="1" applyAlignment="1">
      <alignment horizontal="center" vertical="center" wrapText="1"/>
      <protection/>
    </xf>
    <xf numFmtId="0" fontId="1" fillId="0" borderId="3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6</xdr:row>
      <xdr:rowOff>333375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6762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857250</xdr:colOff>
      <xdr:row>6</xdr:row>
      <xdr:rowOff>342900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1530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6</xdr:row>
      <xdr:rowOff>323850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6</xdr:row>
      <xdr:rowOff>342900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6"/>
  <sheetViews>
    <sheetView workbookViewId="0" topLeftCell="A19">
      <selection activeCell="A10" sqref="A10"/>
    </sheetView>
  </sheetViews>
  <sheetFormatPr defaultColWidth="9.00390625" defaultRowHeight="12.75"/>
  <cols>
    <col min="1" max="1" width="21.625" style="0" customWidth="1"/>
    <col min="2" max="2" width="12.375" style="0" customWidth="1"/>
    <col min="4" max="4" width="11.75390625" style="0" customWidth="1"/>
    <col min="5" max="5" width="11.25390625" style="0" customWidth="1"/>
    <col min="6" max="7" width="11.625" style="0" customWidth="1"/>
    <col min="8" max="8" width="11.375" style="0" customWidth="1"/>
  </cols>
  <sheetData>
    <row r="5" ht="26.25" customHeight="1"/>
    <row r="7" spans="1:8" ht="49.5" customHeight="1">
      <c r="A7" s="35" t="s">
        <v>0</v>
      </c>
      <c r="B7" s="35"/>
      <c r="C7" s="35"/>
      <c r="D7" s="35"/>
      <c r="E7" s="35"/>
      <c r="F7" s="35"/>
      <c r="G7" s="35"/>
      <c r="H7" s="35"/>
    </row>
    <row r="8" spans="1:8" ht="32.25" customHeight="1">
      <c r="A8" s="35" t="s">
        <v>40</v>
      </c>
      <c r="B8" s="35"/>
      <c r="C8" s="35"/>
      <c r="D8" s="35"/>
      <c r="E8" s="35"/>
      <c r="F8" s="35"/>
      <c r="G8" s="35"/>
      <c r="H8" s="35"/>
    </row>
    <row r="9" spans="1:7" ht="13.5" thickBot="1">
      <c r="A9" s="3" t="s">
        <v>115</v>
      </c>
      <c r="B9" s="2"/>
      <c r="C9" s="1"/>
      <c r="D9" s="1"/>
      <c r="E9" s="1"/>
      <c r="F9" s="1"/>
      <c r="G9" s="1"/>
    </row>
    <row r="10" spans="1:8" ht="34.5" customHeight="1" thickBot="1">
      <c r="A10" s="24" t="s">
        <v>3</v>
      </c>
      <c r="B10" s="21" t="s">
        <v>1</v>
      </c>
      <c r="C10" s="22" t="s">
        <v>2</v>
      </c>
      <c r="D10" s="23" t="s">
        <v>98</v>
      </c>
      <c r="E10" s="20" t="s">
        <v>94</v>
      </c>
      <c r="F10" s="20" t="s">
        <v>95</v>
      </c>
      <c r="G10" s="20" t="s">
        <v>96</v>
      </c>
      <c r="H10" s="23" t="s">
        <v>97</v>
      </c>
    </row>
    <row r="11" spans="1:8" ht="18" customHeight="1">
      <c r="A11" s="33" t="s">
        <v>43</v>
      </c>
      <c r="B11" s="6" t="s">
        <v>34</v>
      </c>
      <c r="C11" s="7">
        <v>1011</v>
      </c>
      <c r="D11" s="29">
        <v>360</v>
      </c>
      <c r="E11" s="11">
        <f>D11*0.98</f>
        <v>352.8</v>
      </c>
      <c r="F11" s="10">
        <f>D11*0.96</f>
        <v>345.59999999999997</v>
      </c>
      <c r="G11" s="12">
        <f>D11*0.94</f>
        <v>338.4</v>
      </c>
      <c r="H11" s="12">
        <f>D11*0.92</f>
        <v>331.2</v>
      </c>
    </row>
    <row r="12" spans="1:8" ht="18" customHeight="1">
      <c r="A12" s="36"/>
      <c r="B12" s="8" t="s">
        <v>35</v>
      </c>
      <c r="C12" s="9">
        <v>1012</v>
      </c>
      <c r="D12" s="30">
        <v>300</v>
      </c>
      <c r="E12" s="11">
        <f aca="true" t="shared" si="0" ref="E12:E24">D12*0.98</f>
        <v>294</v>
      </c>
      <c r="F12" s="10">
        <f aca="true" t="shared" si="1" ref="F12:F24">D12*0.96</f>
        <v>288</v>
      </c>
      <c r="G12" s="12">
        <f aca="true" t="shared" si="2" ref="G12:G24">D12*0.94</f>
        <v>282</v>
      </c>
      <c r="H12" s="12">
        <f aca="true" t="shared" si="3" ref="H12:H24">D12*0.92</f>
        <v>276</v>
      </c>
    </row>
    <row r="13" spans="1:8" ht="18" customHeight="1">
      <c r="A13" s="37"/>
      <c r="B13" s="8" t="s">
        <v>36</v>
      </c>
      <c r="C13" s="9">
        <v>1013</v>
      </c>
      <c r="D13" s="26">
        <v>300</v>
      </c>
      <c r="E13" s="11">
        <f t="shared" si="0"/>
        <v>294</v>
      </c>
      <c r="F13" s="10">
        <f t="shared" si="1"/>
        <v>288</v>
      </c>
      <c r="G13" s="12">
        <f t="shared" si="2"/>
        <v>282</v>
      </c>
      <c r="H13" s="12">
        <f t="shared" si="3"/>
        <v>276</v>
      </c>
    </row>
    <row r="14" spans="1:8" ht="18" customHeight="1">
      <c r="A14" s="37"/>
      <c r="B14" s="8" t="s">
        <v>37</v>
      </c>
      <c r="C14" s="9">
        <v>1014</v>
      </c>
      <c r="D14" s="26">
        <v>210</v>
      </c>
      <c r="E14" s="11">
        <f t="shared" si="0"/>
        <v>205.79999999999998</v>
      </c>
      <c r="F14" s="10">
        <f t="shared" si="1"/>
        <v>201.6</v>
      </c>
      <c r="G14" s="12">
        <f t="shared" si="2"/>
        <v>197.39999999999998</v>
      </c>
      <c r="H14" s="12">
        <f t="shared" si="3"/>
        <v>193.20000000000002</v>
      </c>
    </row>
    <row r="15" spans="1:8" ht="18" customHeight="1">
      <c r="A15" s="33"/>
      <c r="B15" s="8" t="s">
        <v>38</v>
      </c>
      <c r="C15" s="9">
        <v>1015</v>
      </c>
      <c r="D15" s="26">
        <v>200</v>
      </c>
      <c r="E15" s="11">
        <f t="shared" si="0"/>
        <v>196</v>
      </c>
      <c r="F15" s="10">
        <f t="shared" si="1"/>
        <v>192</v>
      </c>
      <c r="G15" s="12">
        <f t="shared" si="2"/>
        <v>188</v>
      </c>
      <c r="H15" s="12">
        <f t="shared" si="3"/>
        <v>184</v>
      </c>
    </row>
    <row r="16" spans="1:8" ht="18" customHeight="1" thickBot="1">
      <c r="A16" s="34"/>
      <c r="B16" s="4" t="s">
        <v>39</v>
      </c>
      <c r="C16" s="5">
        <v>1016</v>
      </c>
      <c r="D16" s="27">
        <v>160</v>
      </c>
      <c r="E16" s="16">
        <f t="shared" si="0"/>
        <v>156.8</v>
      </c>
      <c r="F16" s="14">
        <f t="shared" si="1"/>
        <v>153.6</v>
      </c>
      <c r="G16" s="15">
        <f t="shared" si="2"/>
        <v>150.39999999999998</v>
      </c>
      <c r="H16" s="15">
        <f t="shared" si="3"/>
        <v>147.20000000000002</v>
      </c>
    </row>
    <row r="17" spans="1:8" ht="18" customHeight="1">
      <c r="A17" s="38" t="s">
        <v>42</v>
      </c>
      <c r="B17" s="6" t="s">
        <v>34</v>
      </c>
      <c r="C17" s="7">
        <v>1031</v>
      </c>
      <c r="D17" s="25">
        <v>410</v>
      </c>
      <c r="E17" s="11">
        <f t="shared" si="0"/>
        <v>401.8</v>
      </c>
      <c r="F17" s="10">
        <f t="shared" si="1"/>
        <v>393.59999999999997</v>
      </c>
      <c r="G17" s="12">
        <f t="shared" si="2"/>
        <v>385.4</v>
      </c>
      <c r="H17" s="12">
        <f t="shared" si="3"/>
        <v>377.2</v>
      </c>
    </row>
    <row r="18" spans="1:8" ht="18" customHeight="1" thickBot="1">
      <c r="A18" s="34"/>
      <c r="B18" s="4" t="s">
        <v>35</v>
      </c>
      <c r="C18" s="5">
        <v>1032</v>
      </c>
      <c r="D18" s="27">
        <v>360</v>
      </c>
      <c r="E18" s="16">
        <f t="shared" si="0"/>
        <v>352.8</v>
      </c>
      <c r="F18" s="14">
        <f t="shared" si="1"/>
        <v>345.59999999999997</v>
      </c>
      <c r="G18" s="15">
        <f t="shared" si="2"/>
        <v>338.4</v>
      </c>
      <c r="H18" s="15">
        <f t="shared" si="3"/>
        <v>331.2</v>
      </c>
    </row>
    <row r="19" spans="1:8" ht="18" customHeight="1">
      <c r="A19" s="38" t="s">
        <v>44</v>
      </c>
      <c r="B19" s="6" t="s">
        <v>34</v>
      </c>
      <c r="C19" s="7">
        <v>1041</v>
      </c>
      <c r="D19" s="25">
        <v>380</v>
      </c>
      <c r="E19" s="11">
        <f t="shared" si="0"/>
        <v>372.4</v>
      </c>
      <c r="F19" s="10">
        <f t="shared" si="1"/>
        <v>364.8</v>
      </c>
      <c r="G19" s="12">
        <f t="shared" si="2"/>
        <v>357.2</v>
      </c>
      <c r="H19" s="12">
        <f t="shared" si="3"/>
        <v>349.6</v>
      </c>
    </row>
    <row r="20" spans="1:8" ht="18" customHeight="1" thickBot="1">
      <c r="A20" s="34"/>
      <c r="B20" s="4" t="s">
        <v>35</v>
      </c>
      <c r="C20" s="5">
        <v>1042</v>
      </c>
      <c r="D20" s="27">
        <v>330</v>
      </c>
      <c r="E20" s="16">
        <f t="shared" si="0"/>
        <v>323.4</v>
      </c>
      <c r="F20" s="14">
        <f t="shared" si="1"/>
        <v>316.8</v>
      </c>
      <c r="G20" s="15">
        <f t="shared" si="2"/>
        <v>310.2</v>
      </c>
      <c r="H20" s="15">
        <f t="shared" si="3"/>
        <v>303.6</v>
      </c>
    </row>
    <row r="21" spans="1:8" ht="18" customHeight="1">
      <c r="A21" s="38" t="s">
        <v>45</v>
      </c>
      <c r="B21" s="6" t="s">
        <v>34</v>
      </c>
      <c r="C21" s="7">
        <v>1051</v>
      </c>
      <c r="D21" s="25">
        <v>410</v>
      </c>
      <c r="E21" s="11">
        <f t="shared" si="0"/>
        <v>401.8</v>
      </c>
      <c r="F21" s="10">
        <f t="shared" si="1"/>
        <v>393.59999999999997</v>
      </c>
      <c r="G21" s="12">
        <f t="shared" si="2"/>
        <v>385.4</v>
      </c>
      <c r="H21" s="12">
        <f t="shared" si="3"/>
        <v>377.2</v>
      </c>
    </row>
    <row r="22" spans="1:8" ht="18" customHeight="1" thickBot="1">
      <c r="A22" s="34"/>
      <c r="B22" s="4" t="s">
        <v>35</v>
      </c>
      <c r="C22" s="5">
        <v>1052</v>
      </c>
      <c r="D22" s="27">
        <v>340</v>
      </c>
      <c r="E22" s="16">
        <f t="shared" si="0"/>
        <v>333.2</v>
      </c>
      <c r="F22" s="14">
        <f t="shared" si="1"/>
        <v>326.4</v>
      </c>
      <c r="G22" s="15">
        <f t="shared" si="2"/>
        <v>319.59999999999997</v>
      </c>
      <c r="H22" s="15">
        <f t="shared" si="3"/>
        <v>312.8</v>
      </c>
    </row>
    <row r="23" spans="1:8" ht="18" customHeight="1">
      <c r="A23" s="38" t="s">
        <v>46</v>
      </c>
      <c r="B23" s="6" t="s">
        <v>47</v>
      </c>
      <c r="C23" s="7">
        <v>1026</v>
      </c>
      <c r="D23" s="25">
        <v>105</v>
      </c>
      <c r="E23" s="11">
        <f t="shared" si="0"/>
        <v>102.89999999999999</v>
      </c>
      <c r="F23" s="10">
        <f t="shared" si="1"/>
        <v>100.8</v>
      </c>
      <c r="G23" s="12">
        <f t="shared" si="2"/>
        <v>98.69999999999999</v>
      </c>
      <c r="H23" s="12">
        <f t="shared" si="3"/>
        <v>96.60000000000001</v>
      </c>
    </row>
    <row r="24" spans="1:8" ht="18" customHeight="1" thickBot="1">
      <c r="A24" s="34"/>
      <c r="B24" s="4" t="s">
        <v>48</v>
      </c>
      <c r="C24" s="5">
        <v>1027</v>
      </c>
      <c r="D24" s="27">
        <v>80</v>
      </c>
      <c r="E24" s="16">
        <f t="shared" si="0"/>
        <v>78.4</v>
      </c>
      <c r="F24" s="14">
        <f t="shared" si="1"/>
        <v>76.8</v>
      </c>
      <c r="G24" s="15">
        <f t="shared" si="2"/>
        <v>75.19999999999999</v>
      </c>
      <c r="H24" s="15">
        <f t="shared" si="3"/>
        <v>73.60000000000001</v>
      </c>
    </row>
    <row r="25" ht="6" customHeight="1"/>
    <row r="26" spans="1:8" ht="15.75" customHeight="1">
      <c r="A26" s="35" t="s">
        <v>41</v>
      </c>
      <c r="B26" s="35"/>
      <c r="C26" s="35"/>
      <c r="D26" s="35"/>
      <c r="E26" s="35"/>
      <c r="F26" s="35"/>
      <c r="G26" s="35"/>
      <c r="H26" s="35"/>
    </row>
    <row r="27" ht="6" customHeight="1" thickBot="1"/>
    <row r="28" spans="1:8" ht="36.75" customHeight="1" thickBot="1">
      <c r="A28" s="24" t="s">
        <v>3</v>
      </c>
      <c r="B28" s="21" t="s">
        <v>1</v>
      </c>
      <c r="C28" s="22" t="s">
        <v>2</v>
      </c>
      <c r="D28" s="23" t="s">
        <v>98</v>
      </c>
      <c r="E28" s="20" t="s">
        <v>94</v>
      </c>
      <c r="F28" s="20" t="s">
        <v>95</v>
      </c>
      <c r="G28" s="20" t="s">
        <v>96</v>
      </c>
      <c r="H28" s="23" t="s">
        <v>97</v>
      </c>
    </row>
    <row r="29" spans="1:8" ht="18" customHeight="1">
      <c r="A29" s="33" t="s">
        <v>49</v>
      </c>
      <c r="B29" s="6" t="s">
        <v>34</v>
      </c>
      <c r="C29" s="7">
        <v>1001</v>
      </c>
      <c r="D29" s="25">
        <v>160</v>
      </c>
      <c r="E29" s="11">
        <f aca="true" t="shared" si="4" ref="E29:E34">D29*0.98</f>
        <v>156.8</v>
      </c>
      <c r="F29" s="10">
        <f aca="true" t="shared" si="5" ref="F29:F34">D29*0.96</f>
        <v>153.6</v>
      </c>
      <c r="G29" s="12">
        <f aca="true" t="shared" si="6" ref="G29:G34">D29*0.94</f>
        <v>150.39999999999998</v>
      </c>
      <c r="H29" s="12">
        <f aca="true" t="shared" si="7" ref="H29:H34">D29*0.92</f>
        <v>147.20000000000002</v>
      </c>
    </row>
    <row r="30" spans="1:8" ht="18" customHeight="1">
      <c r="A30" s="33"/>
      <c r="B30" s="8" t="s">
        <v>35</v>
      </c>
      <c r="C30" s="7">
        <v>1002</v>
      </c>
      <c r="D30" s="25">
        <v>130</v>
      </c>
      <c r="E30" s="11">
        <f t="shared" si="4"/>
        <v>127.39999999999999</v>
      </c>
      <c r="F30" s="10">
        <f t="shared" si="5"/>
        <v>124.8</v>
      </c>
      <c r="G30" s="12">
        <f t="shared" si="6"/>
        <v>122.19999999999999</v>
      </c>
      <c r="H30" s="12">
        <f t="shared" si="7"/>
        <v>119.60000000000001</v>
      </c>
    </row>
    <row r="31" spans="1:8" ht="18" customHeight="1">
      <c r="A31" s="33"/>
      <c r="B31" s="8" t="s">
        <v>36</v>
      </c>
      <c r="C31" s="7">
        <v>1003</v>
      </c>
      <c r="D31" s="25">
        <v>130</v>
      </c>
      <c r="E31" s="11">
        <f t="shared" si="4"/>
        <v>127.39999999999999</v>
      </c>
      <c r="F31" s="10">
        <f t="shared" si="5"/>
        <v>124.8</v>
      </c>
      <c r="G31" s="12">
        <f t="shared" si="6"/>
        <v>122.19999999999999</v>
      </c>
      <c r="H31" s="12">
        <f t="shared" si="7"/>
        <v>119.60000000000001</v>
      </c>
    </row>
    <row r="32" spans="1:8" ht="18" customHeight="1">
      <c r="A32" s="33"/>
      <c r="B32" s="8" t="s">
        <v>37</v>
      </c>
      <c r="C32" s="7">
        <v>1004</v>
      </c>
      <c r="D32" s="25">
        <v>83</v>
      </c>
      <c r="E32" s="11">
        <f t="shared" si="4"/>
        <v>81.34</v>
      </c>
      <c r="F32" s="10">
        <f t="shared" si="5"/>
        <v>79.67999999999999</v>
      </c>
      <c r="G32" s="12">
        <f t="shared" si="6"/>
        <v>78.02</v>
      </c>
      <c r="H32" s="12">
        <f t="shared" si="7"/>
        <v>76.36</v>
      </c>
    </row>
    <row r="33" spans="1:8" ht="18" customHeight="1">
      <c r="A33" s="33"/>
      <c r="B33" s="8" t="s">
        <v>38</v>
      </c>
      <c r="C33" s="9">
        <v>1005</v>
      </c>
      <c r="D33" s="26">
        <v>83</v>
      </c>
      <c r="E33" s="11">
        <f t="shared" si="4"/>
        <v>81.34</v>
      </c>
      <c r="F33" s="10">
        <f t="shared" si="5"/>
        <v>79.67999999999999</v>
      </c>
      <c r="G33" s="12">
        <f t="shared" si="6"/>
        <v>78.02</v>
      </c>
      <c r="H33" s="12">
        <f t="shared" si="7"/>
        <v>76.36</v>
      </c>
    </row>
    <row r="34" spans="1:8" ht="18" customHeight="1" thickBot="1">
      <c r="A34" s="34"/>
      <c r="B34" s="4" t="s">
        <v>39</v>
      </c>
      <c r="C34" s="5">
        <v>1006</v>
      </c>
      <c r="D34" s="27">
        <v>61</v>
      </c>
      <c r="E34" s="16">
        <f t="shared" si="4"/>
        <v>59.78</v>
      </c>
      <c r="F34" s="14">
        <f t="shared" si="5"/>
        <v>58.559999999999995</v>
      </c>
      <c r="G34" s="15">
        <f t="shared" si="6"/>
        <v>57.339999999999996</v>
      </c>
      <c r="H34" s="15">
        <f t="shared" si="7"/>
        <v>56.120000000000005</v>
      </c>
    </row>
    <row r="35" spans="1:8" ht="12.75">
      <c r="A35" s="32" t="s">
        <v>114</v>
      </c>
      <c r="B35" s="32"/>
      <c r="C35" s="32"/>
      <c r="D35" s="32"/>
      <c r="E35" s="32"/>
      <c r="F35" s="32"/>
      <c r="G35" s="32"/>
      <c r="H35" s="32"/>
    </row>
    <row r="36" spans="1:8" ht="12.75">
      <c r="A36" s="28"/>
      <c r="B36" s="28"/>
      <c r="C36" s="28"/>
      <c r="D36" s="28"/>
      <c r="E36" s="28"/>
      <c r="F36" s="28"/>
      <c r="G36" s="28"/>
      <c r="H36" s="28"/>
    </row>
  </sheetData>
  <mergeCells count="10">
    <mergeCell ref="A35:H35"/>
    <mergeCell ref="A29:A34"/>
    <mergeCell ref="A7:H7"/>
    <mergeCell ref="A26:H26"/>
    <mergeCell ref="A8:H8"/>
    <mergeCell ref="A11:A16"/>
    <mergeCell ref="A17:A18"/>
    <mergeCell ref="A19:A20"/>
    <mergeCell ref="A21:A22"/>
    <mergeCell ref="A23:A24"/>
  </mergeCells>
  <printOptions horizontalCentered="1"/>
  <pageMargins left="0.15" right="0.18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63"/>
  <sheetViews>
    <sheetView workbookViewId="0" topLeftCell="A4">
      <selection activeCell="A10" sqref="A10"/>
    </sheetView>
  </sheetViews>
  <sheetFormatPr defaultColWidth="9.00390625" defaultRowHeight="12.75"/>
  <cols>
    <col min="1" max="1" width="21.625" style="0" customWidth="1"/>
    <col min="2" max="2" width="18.375" style="0" customWidth="1"/>
    <col min="4" max="4" width="11.75390625" style="0" customWidth="1"/>
    <col min="5" max="5" width="11.25390625" style="0" customWidth="1"/>
    <col min="6" max="7" width="11.625" style="0" customWidth="1"/>
    <col min="8" max="8" width="11.375" style="0" customWidth="1"/>
  </cols>
  <sheetData>
    <row r="5" ht="26.25" customHeight="1"/>
    <row r="7" spans="1:8" ht="39.75" customHeight="1">
      <c r="A7" s="35" t="s">
        <v>0</v>
      </c>
      <c r="B7" s="35"/>
      <c r="C7" s="35"/>
      <c r="D7" s="35"/>
      <c r="E7" s="35"/>
      <c r="F7" s="35"/>
      <c r="G7" s="35"/>
      <c r="H7" s="35"/>
    </row>
    <row r="8" spans="1:8" ht="32.25" customHeight="1">
      <c r="A8" s="35" t="s">
        <v>4</v>
      </c>
      <c r="B8" s="35"/>
      <c r="C8" s="35"/>
      <c r="D8" s="35"/>
      <c r="E8" s="35"/>
      <c r="F8" s="35"/>
      <c r="G8" s="35"/>
      <c r="H8" s="35"/>
    </row>
    <row r="9" spans="1:7" ht="13.5" thickBot="1">
      <c r="A9" s="3" t="s">
        <v>115</v>
      </c>
      <c r="B9" s="2"/>
      <c r="C9" s="1"/>
      <c r="D9" s="1"/>
      <c r="E9" s="1"/>
      <c r="F9" s="1"/>
      <c r="G9" s="1"/>
    </row>
    <row r="10" spans="1:8" ht="34.5" customHeight="1" thickBot="1">
      <c r="A10" s="19" t="s">
        <v>3</v>
      </c>
      <c r="B10" s="21" t="s">
        <v>1</v>
      </c>
      <c r="C10" s="22" t="s">
        <v>2</v>
      </c>
      <c r="D10" s="23" t="s">
        <v>98</v>
      </c>
      <c r="E10" s="20" t="s">
        <v>94</v>
      </c>
      <c r="F10" s="20" t="s">
        <v>95</v>
      </c>
      <c r="G10" s="20" t="s">
        <v>96</v>
      </c>
      <c r="H10" s="23" t="s">
        <v>97</v>
      </c>
    </row>
    <row r="11" spans="1:8" ht="12" customHeight="1">
      <c r="A11" s="38" t="s">
        <v>6</v>
      </c>
      <c r="B11" s="6" t="s">
        <v>7</v>
      </c>
      <c r="C11" s="7">
        <v>2012</v>
      </c>
      <c r="D11" s="29">
        <v>640</v>
      </c>
      <c r="E11" s="11">
        <f>D11*0.98</f>
        <v>627.2</v>
      </c>
      <c r="F11" s="10">
        <f>D11*0.96</f>
        <v>614.4</v>
      </c>
      <c r="G11" s="12">
        <f>D11*0.94</f>
        <v>601.5999999999999</v>
      </c>
      <c r="H11" s="12">
        <f>D11*0.92</f>
        <v>588.8000000000001</v>
      </c>
    </row>
    <row r="12" spans="1:8" ht="12" customHeight="1">
      <c r="A12" s="36"/>
      <c r="B12" s="8" t="s">
        <v>8</v>
      </c>
      <c r="C12" s="9">
        <v>2014</v>
      </c>
      <c r="D12" s="30">
        <v>1130</v>
      </c>
      <c r="E12" s="11">
        <f>D12*0.98</f>
        <v>1107.4</v>
      </c>
      <c r="F12" s="10">
        <f>D12*0.96</f>
        <v>1084.8</v>
      </c>
      <c r="G12" s="12">
        <f>D12*0.94</f>
        <v>1062.2</v>
      </c>
      <c r="H12" s="12">
        <f>D12*0.92</f>
        <v>1039.6000000000001</v>
      </c>
    </row>
    <row r="13" spans="1:8" ht="12" customHeight="1">
      <c r="A13" s="33"/>
      <c r="B13" s="8" t="s">
        <v>9</v>
      </c>
      <c r="C13" s="9">
        <v>2015</v>
      </c>
      <c r="D13" s="30">
        <v>1330</v>
      </c>
      <c r="E13" s="11">
        <f aca="true" t="shared" si="0" ref="E13:E38">D13*0.98</f>
        <v>1303.3999999999999</v>
      </c>
      <c r="F13" s="10">
        <f aca="true" t="shared" si="1" ref="F13:F38">D13*0.96</f>
        <v>1276.8</v>
      </c>
      <c r="G13" s="12">
        <f aca="true" t="shared" si="2" ref="G13:G38">D13*0.94</f>
        <v>1250.1999999999998</v>
      </c>
      <c r="H13" s="12">
        <f aca="true" t="shared" si="3" ref="H13:H38">D13*0.92</f>
        <v>1223.6000000000001</v>
      </c>
    </row>
    <row r="14" spans="1:8" ht="12" customHeight="1" thickBot="1">
      <c r="A14" s="34"/>
      <c r="B14" s="4" t="s">
        <v>10</v>
      </c>
      <c r="C14" s="5">
        <v>2016</v>
      </c>
      <c r="D14" s="31">
        <v>1530</v>
      </c>
      <c r="E14" s="16">
        <f t="shared" si="0"/>
        <v>1499.3999999999999</v>
      </c>
      <c r="F14" s="14">
        <f t="shared" si="1"/>
        <v>1468.8</v>
      </c>
      <c r="G14" s="15">
        <f t="shared" si="2"/>
        <v>1438.1999999999998</v>
      </c>
      <c r="H14" s="15">
        <f t="shared" si="3"/>
        <v>1407.6000000000001</v>
      </c>
    </row>
    <row r="15" spans="1:8" ht="12" customHeight="1">
      <c r="A15" s="38" t="s">
        <v>12</v>
      </c>
      <c r="B15" s="6" t="s">
        <v>7</v>
      </c>
      <c r="C15" s="7" t="s">
        <v>26</v>
      </c>
      <c r="D15" s="29">
        <v>570</v>
      </c>
      <c r="E15" s="11">
        <f t="shared" si="0"/>
        <v>558.6</v>
      </c>
      <c r="F15" s="10">
        <f t="shared" si="1"/>
        <v>547.1999999999999</v>
      </c>
      <c r="G15" s="12">
        <f t="shared" si="2"/>
        <v>535.8</v>
      </c>
      <c r="H15" s="12">
        <f t="shared" si="3"/>
        <v>524.4</v>
      </c>
    </row>
    <row r="16" spans="1:8" ht="12" customHeight="1">
      <c r="A16" s="36"/>
      <c r="B16" s="8" t="s">
        <v>8</v>
      </c>
      <c r="C16" s="9" t="s">
        <v>16</v>
      </c>
      <c r="D16" s="30">
        <v>960</v>
      </c>
      <c r="E16" s="11">
        <f t="shared" si="0"/>
        <v>940.8</v>
      </c>
      <c r="F16" s="10">
        <f t="shared" si="1"/>
        <v>921.5999999999999</v>
      </c>
      <c r="G16" s="12">
        <f t="shared" si="2"/>
        <v>902.4</v>
      </c>
      <c r="H16" s="12">
        <f t="shared" si="3"/>
        <v>883.2</v>
      </c>
    </row>
    <row r="17" spans="1:8" ht="12" customHeight="1">
      <c r="A17" s="33"/>
      <c r="B17" s="8" t="s">
        <v>9</v>
      </c>
      <c r="C17" s="9" t="s">
        <v>15</v>
      </c>
      <c r="D17" s="30">
        <v>1140</v>
      </c>
      <c r="E17" s="11">
        <f t="shared" si="0"/>
        <v>1117.2</v>
      </c>
      <c r="F17" s="10">
        <f t="shared" si="1"/>
        <v>1094.3999999999999</v>
      </c>
      <c r="G17" s="12">
        <f t="shared" si="2"/>
        <v>1071.6</v>
      </c>
      <c r="H17" s="12">
        <f t="shared" si="3"/>
        <v>1048.8</v>
      </c>
    </row>
    <row r="18" spans="1:8" ht="12" customHeight="1">
      <c r="A18" s="33"/>
      <c r="B18" s="8" t="s">
        <v>10</v>
      </c>
      <c r="C18" s="9" t="s">
        <v>13</v>
      </c>
      <c r="D18" s="30">
        <v>1300</v>
      </c>
      <c r="E18" s="11">
        <f t="shared" si="0"/>
        <v>1274</v>
      </c>
      <c r="F18" s="10">
        <f t="shared" si="1"/>
        <v>1248</v>
      </c>
      <c r="G18" s="12">
        <f t="shared" si="2"/>
        <v>1222</v>
      </c>
      <c r="H18" s="12">
        <f t="shared" si="3"/>
        <v>1196</v>
      </c>
    </row>
    <row r="19" spans="1:8" ht="12" customHeight="1" thickBot="1">
      <c r="A19" s="34"/>
      <c r="B19" s="4" t="s">
        <v>17</v>
      </c>
      <c r="C19" s="5" t="s">
        <v>14</v>
      </c>
      <c r="D19" s="31">
        <v>1520</v>
      </c>
      <c r="E19" s="16">
        <f t="shared" si="0"/>
        <v>1489.6</v>
      </c>
      <c r="F19" s="14">
        <f t="shared" si="1"/>
        <v>1459.2</v>
      </c>
      <c r="G19" s="15">
        <f t="shared" si="2"/>
        <v>1428.8</v>
      </c>
      <c r="H19" s="15">
        <f t="shared" si="3"/>
        <v>1398.4</v>
      </c>
    </row>
    <row r="20" spans="1:8" ht="12" customHeight="1">
      <c r="A20" s="38" t="s">
        <v>18</v>
      </c>
      <c r="B20" s="8" t="s">
        <v>8</v>
      </c>
      <c r="C20" s="7">
        <v>2064</v>
      </c>
      <c r="D20" s="29">
        <v>890</v>
      </c>
      <c r="E20" s="11">
        <f t="shared" si="0"/>
        <v>872.1999999999999</v>
      </c>
      <c r="F20" s="10">
        <f t="shared" si="1"/>
        <v>854.4</v>
      </c>
      <c r="G20" s="12">
        <f t="shared" si="2"/>
        <v>836.5999999999999</v>
      </c>
      <c r="H20" s="12">
        <f t="shared" si="3"/>
        <v>818.8000000000001</v>
      </c>
    </row>
    <row r="21" spans="1:8" ht="12" customHeight="1">
      <c r="A21" s="33"/>
      <c r="B21" s="8" t="s">
        <v>9</v>
      </c>
      <c r="C21" s="9">
        <v>2065</v>
      </c>
      <c r="D21" s="30">
        <v>1050</v>
      </c>
      <c r="E21" s="11">
        <f t="shared" si="0"/>
        <v>1029</v>
      </c>
      <c r="F21" s="10">
        <f t="shared" si="1"/>
        <v>1008</v>
      </c>
      <c r="G21" s="12">
        <f t="shared" si="2"/>
        <v>987</v>
      </c>
      <c r="H21" s="12">
        <f t="shared" si="3"/>
        <v>966</v>
      </c>
    </row>
    <row r="22" spans="1:8" ht="12" customHeight="1" thickBot="1">
      <c r="A22" s="34"/>
      <c r="B22" s="4" t="s">
        <v>10</v>
      </c>
      <c r="C22" s="5">
        <v>2066</v>
      </c>
      <c r="D22" s="31">
        <v>1200</v>
      </c>
      <c r="E22" s="16">
        <f t="shared" si="0"/>
        <v>1176</v>
      </c>
      <c r="F22" s="14">
        <f t="shared" si="1"/>
        <v>1152</v>
      </c>
      <c r="G22" s="15">
        <f t="shared" si="2"/>
        <v>1128</v>
      </c>
      <c r="H22" s="15">
        <f t="shared" si="3"/>
        <v>1104</v>
      </c>
    </row>
    <row r="23" spans="1:8" ht="12" customHeight="1">
      <c r="A23" s="39" t="s">
        <v>11</v>
      </c>
      <c r="B23" s="6" t="s">
        <v>7</v>
      </c>
      <c r="C23" s="7" t="s">
        <v>21</v>
      </c>
      <c r="D23" s="29">
        <v>720</v>
      </c>
      <c r="E23" s="11">
        <f t="shared" si="0"/>
        <v>705.6</v>
      </c>
      <c r="F23" s="10">
        <f t="shared" si="1"/>
        <v>691.1999999999999</v>
      </c>
      <c r="G23" s="12">
        <f t="shared" si="2"/>
        <v>676.8</v>
      </c>
      <c r="H23" s="12">
        <f t="shared" si="3"/>
        <v>662.4</v>
      </c>
    </row>
    <row r="24" spans="1:8" ht="12" customHeight="1">
      <c r="A24" s="39"/>
      <c r="B24" s="8" t="s">
        <v>8</v>
      </c>
      <c r="C24" s="7" t="s">
        <v>22</v>
      </c>
      <c r="D24" s="30">
        <v>1250</v>
      </c>
      <c r="E24" s="11">
        <f t="shared" si="0"/>
        <v>1225</v>
      </c>
      <c r="F24" s="10">
        <f t="shared" si="1"/>
        <v>1200</v>
      </c>
      <c r="G24" s="12">
        <f t="shared" si="2"/>
        <v>1175</v>
      </c>
      <c r="H24" s="12">
        <f t="shared" si="3"/>
        <v>1150</v>
      </c>
    </row>
    <row r="25" spans="1:8" ht="12" customHeight="1">
      <c r="A25" s="39"/>
      <c r="B25" s="8" t="s">
        <v>9</v>
      </c>
      <c r="C25" s="7" t="s">
        <v>23</v>
      </c>
      <c r="D25" s="30">
        <v>1500</v>
      </c>
      <c r="E25" s="11">
        <f t="shared" si="0"/>
        <v>1470</v>
      </c>
      <c r="F25" s="10">
        <f t="shared" si="1"/>
        <v>1440</v>
      </c>
      <c r="G25" s="12">
        <f t="shared" si="2"/>
        <v>1410</v>
      </c>
      <c r="H25" s="12">
        <f t="shared" si="3"/>
        <v>1380</v>
      </c>
    </row>
    <row r="26" spans="1:8" ht="12" customHeight="1">
      <c r="A26" s="36"/>
      <c r="B26" s="8" t="s">
        <v>10</v>
      </c>
      <c r="C26" s="9" t="s">
        <v>24</v>
      </c>
      <c r="D26" s="30">
        <v>1710</v>
      </c>
      <c r="E26" s="11">
        <f t="shared" si="0"/>
        <v>1675.8</v>
      </c>
      <c r="F26" s="10">
        <f t="shared" si="1"/>
        <v>1641.6</v>
      </c>
      <c r="G26" s="12">
        <f t="shared" si="2"/>
        <v>1607.3999999999999</v>
      </c>
      <c r="H26" s="12">
        <f t="shared" si="3"/>
        <v>1573.2</v>
      </c>
    </row>
    <row r="27" spans="1:8" ht="12" customHeight="1" thickBot="1">
      <c r="A27" s="40"/>
      <c r="B27" s="4" t="s">
        <v>17</v>
      </c>
      <c r="C27" s="5" t="s">
        <v>25</v>
      </c>
      <c r="D27" s="31">
        <v>2010</v>
      </c>
      <c r="E27" s="16">
        <f t="shared" si="0"/>
        <v>1969.8</v>
      </c>
      <c r="F27" s="14">
        <f t="shared" si="1"/>
        <v>1929.6</v>
      </c>
      <c r="G27" s="15">
        <f t="shared" si="2"/>
        <v>1889.3999999999999</v>
      </c>
      <c r="H27" s="15">
        <f t="shared" si="3"/>
        <v>1849.2</v>
      </c>
    </row>
    <row r="28" spans="1:8" ht="12" customHeight="1">
      <c r="A28" s="38" t="s">
        <v>19</v>
      </c>
      <c r="B28" s="8" t="s">
        <v>8</v>
      </c>
      <c r="C28" s="7">
        <v>2174</v>
      </c>
      <c r="D28" s="29">
        <v>1040</v>
      </c>
      <c r="E28" s="11">
        <f t="shared" si="0"/>
        <v>1019.1999999999999</v>
      </c>
      <c r="F28" s="10">
        <f t="shared" si="1"/>
        <v>998.4</v>
      </c>
      <c r="G28" s="12">
        <f t="shared" si="2"/>
        <v>977.5999999999999</v>
      </c>
      <c r="H28" s="12">
        <f t="shared" si="3"/>
        <v>956.8000000000001</v>
      </c>
    </row>
    <row r="29" spans="1:8" ht="12" customHeight="1">
      <c r="A29" s="33"/>
      <c r="B29" s="8" t="s">
        <v>9</v>
      </c>
      <c r="C29" s="9">
        <v>2175</v>
      </c>
      <c r="D29" s="30">
        <v>1220</v>
      </c>
      <c r="E29" s="11">
        <f t="shared" si="0"/>
        <v>1195.6</v>
      </c>
      <c r="F29" s="10">
        <f t="shared" si="1"/>
        <v>1171.2</v>
      </c>
      <c r="G29" s="12">
        <f t="shared" si="2"/>
        <v>1146.8</v>
      </c>
      <c r="H29" s="12">
        <f t="shared" si="3"/>
        <v>1122.4</v>
      </c>
    </row>
    <row r="30" spans="1:8" ht="12" customHeight="1" thickBot="1">
      <c r="A30" s="34"/>
      <c r="B30" s="4" t="s">
        <v>10</v>
      </c>
      <c r="C30" s="5">
        <v>2176</v>
      </c>
      <c r="D30" s="31">
        <v>1410</v>
      </c>
      <c r="E30" s="16">
        <f t="shared" si="0"/>
        <v>1381.8</v>
      </c>
      <c r="F30" s="14">
        <f t="shared" si="1"/>
        <v>1353.6</v>
      </c>
      <c r="G30" s="15">
        <f t="shared" si="2"/>
        <v>1325.3999999999999</v>
      </c>
      <c r="H30" s="15">
        <f t="shared" si="3"/>
        <v>1297.2</v>
      </c>
    </row>
    <row r="31" spans="1:8" ht="12" customHeight="1">
      <c r="A31" s="38" t="s">
        <v>27</v>
      </c>
      <c r="B31" s="8" t="s">
        <v>8</v>
      </c>
      <c r="C31" s="7">
        <v>2084</v>
      </c>
      <c r="D31" s="25">
        <v>970</v>
      </c>
      <c r="E31" s="11">
        <f t="shared" si="0"/>
        <v>950.6</v>
      </c>
      <c r="F31" s="10">
        <f t="shared" si="1"/>
        <v>931.1999999999999</v>
      </c>
      <c r="G31" s="12">
        <f t="shared" si="2"/>
        <v>911.8</v>
      </c>
      <c r="H31" s="12">
        <f t="shared" si="3"/>
        <v>892.4000000000001</v>
      </c>
    </row>
    <row r="32" spans="1:8" ht="12" customHeight="1">
      <c r="A32" s="33"/>
      <c r="B32" s="8" t="s">
        <v>9</v>
      </c>
      <c r="C32" s="9">
        <v>2085</v>
      </c>
      <c r="D32" s="26">
        <v>1140</v>
      </c>
      <c r="E32" s="11">
        <f t="shared" si="0"/>
        <v>1117.2</v>
      </c>
      <c r="F32" s="10">
        <f t="shared" si="1"/>
        <v>1094.3999999999999</v>
      </c>
      <c r="G32" s="12">
        <f t="shared" si="2"/>
        <v>1071.6</v>
      </c>
      <c r="H32" s="12">
        <f t="shared" si="3"/>
        <v>1048.8</v>
      </c>
    </row>
    <row r="33" spans="1:8" ht="12" customHeight="1" thickBot="1">
      <c r="A33" s="34"/>
      <c r="B33" s="4" t="s">
        <v>10</v>
      </c>
      <c r="C33" s="5">
        <v>2086</v>
      </c>
      <c r="D33" s="27">
        <v>1310</v>
      </c>
      <c r="E33" s="16">
        <f t="shared" si="0"/>
        <v>1283.8</v>
      </c>
      <c r="F33" s="14">
        <f t="shared" si="1"/>
        <v>1257.6</v>
      </c>
      <c r="G33" s="15">
        <f t="shared" si="2"/>
        <v>1231.3999999999999</v>
      </c>
      <c r="H33" s="15">
        <f t="shared" si="3"/>
        <v>1205.2</v>
      </c>
    </row>
    <row r="34" spans="1:8" ht="12" customHeight="1">
      <c r="A34" s="38" t="s">
        <v>20</v>
      </c>
      <c r="B34" s="8" t="s">
        <v>8</v>
      </c>
      <c r="C34" s="7" t="s">
        <v>99</v>
      </c>
      <c r="D34" s="29">
        <v>650</v>
      </c>
      <c r="E34" s="11">
        <f t="shared" si="0"/>
        <v>637</v>
      </c>
      <c r="F34" s="10">
        <f t="shared" si="1"/>
        <v>624</v>
      </c>
      <c r="G34" s="12">
        <f t="shared" si="2"/>
        <v>611</v>
      </c>
      <c r="H34" s="12">
        <f t="shared" si="3"/>
        <v>598</v>
      </c>
    </row>
    <row r="35" spans="1:8" ht="12" customHeight="1">
      <c r="A35" s="33"/>
      <c r="B35" s="8" t="s">
        <v>8</v>
      </c>
      <c r="C35" s="7" t="s">
        <v>100</v>
      </c>
      <c r="D35" s="29">
        <v>1120</v>
      </c>
      <c r="E35" s="11">
        <f t="shared" si="0"/>
        <v>1097.6</v>
      </c>
      <c r="F35" s="10">
        <f>D35*0.96</f>
        <v>1075.2</v>
      </c>
      <c r="G35" s="12">
        <f>D35*0.94</f>
        <v>1052.8</v>
      </c>
      <c r="H35" s="12">
        <f>D35*0.92</f>
        <v>1030.4</v>
      </c>
    </row>
    <row r="36" spans="1:8" ht="12" customHeight="1">
      <c r="A36" s="33"/>
      <c r="B36" s="8" t="s">
        <v>9</v>
      </c>
      <c r="C36" s="9" t="s">
        <v>101</v>
      </c>
      <c r="D36" s="30">
        <v>1340</v>
      </c>
      <c r="E36" s="11">
        <f t="shared" si="0"/>
        <v>1313.2</v>
      </c>
      <c r="F36" s="10">
        <f t="shared" si="1"/>
        <v>1286.3999999999999</v>
      </c>
      <c r="G36" s="12">
        <f t="shared" si="2"/>
        <v>1259.6</v>
      </c>
      <c r="H36" s="12">
        <f t="shared" si="3"/>
        <v>1232.8</v>
      </c>
    </row>
    <row r="37" spans="1:8" ht="12" customHeight="1">
      <c r="A37" s="33"/>
      <c r="B37" s="8" t="s">
        <v>10</v>
      </c>
      <c r="C37" s="9" t="s">
        <v>102</v>
      </c>
      <c r="D37" s="30">
        <v>1520</v>
      </c>
      <c r="E37" s="11">
        <f t="shared" si="0"/>
        <v>1489.6</v>
      </c>
      <c r="F37" s="10">
        <f>D37*0.96</f>
        <v>1459.2</v>
      </c>
      <c r="G37" s="12">
        <f>D37*0.94</f>
        <v>1428.8</v>
      </c>
      <c r="H37" s="12">
        <f>D37*0.92</f>
        <v>1398.4</v>
      </c>
    </row>
    <row r="38" spans="1:8" ht="12" customHeight="1" thickBot="1">
      <c r="A38" s="34"/>
      <c r="B38" s="4" t="s">
        <v>17</v>
      </c>
      <c r="C38" s="5" t="s">
        <v>103</v>
      </c>
      <c r="D38" s="31">
        <v>1800</v>
      </c>
      <c r="E38" s="16">
        <f t="shared" si="0"/>
        <v>1764</v>
      </c>
      <c r="F38" s="14">
        <f t="shared" si="1"/>
        <v>1728</v>
      </c>
      <c r="G38" s="15">
        <f t="shared" si="2"/>
        <v>1692</v>
      </c>
      <c r="H38" s="15">
        <f t="shared" si="3"/>
        <v>1656</v>
      </c>
    </row>
    <row r="39" ht="6" customHeight="1"/>
    <row r="40" spans="1:8" ht="15.75" customHeight="1">
      <c r="A40" s="35" t="s">
        <v>5</v>
      </c>
      <c r="B40" s="35"/>
      <c r="C40" s="35"/>
      <c r="D40" s="35"/>
      <c r="E40" s="35"/>
      <c r="F40" s="35"/>
      <c r="G40" s="35"/>
      <c r="H40" s="35"/>
    </row>
    <row r="41" ht="6" customHeight="1" thickBot="1"/>
    <row r="42" spans="1:8" ht="34.5" customHeight="1" thickBot="1">
      <c r="A42" s="19" t="s">
        <v>3</v>
      </c>
      <c r="B42" s="21" t="s">
        <v>1</v>
      </c>
      <c r="C42" s="22" t="s">
        <v>2</v>
      </c>
      <c r="D42" s="23" t="s">
        <v>98</v>
      </c>
      <c r="E42" s="20" t="s">
        <v>94</v>
      </c>
      <c r="F42" s="20" t="s">
        <v>95</v>
      </c>
      <c r="G42" s="20" t="s">
        <v>96</v>
      </c>
      <c r="H42" s="23" t="s">
        <v>97</v>
      </c>
    </row>
    <row r="43" spans="1:8" ht="12" customHeight="1">
      <c r="A43" s="38" t="s">
        <v>33</v>
      </c>
      <c r="B43" s="6" t="s">
        <v>8</v>
      </c>
      <c r="C43" s="7">
        <v>2024</v>
      </c>
      <c r="D43" s="25">
        <v>340</v>
      </c>
      <c r="E43" s="11">
        <f aca="true" t="shared" si="4" ref="E43:E62">D43*0.98</f>
        <v>333.2</v>
      </c>
      <c r="F43" s="10">
        <f aca="true" t="shared" si="5" ref="F43:F62">D43*0.96</f>
        <v>326.4</v>
      </c>
      <c r="G43" s="12">
        <f aca="true" t="shared" si="6" ref="G43:G62">D43*0.94</f>
        <v>319.59999999999997</v>
      </c>
      <c r="H43" s="12">
        <f aca="true" t="shared" si="7" ref="H43:H62">D43*0.92</f>
        <v>312.8</v>
      </c>
    </row>
    <row r="44" spans="1:8" ht="12" customHeight="1">
      <c r="A44" s="33"/>
      <c r="B44" s="8" t="s">
        <v>9</v>
      </c>
      <c r="C44" s="9">
        <v>2025</v>
      </c>
      <c r="D44" s="26">
        <v>395</v>
      </c>
      <c r="E44" s="11">
        <f t="shared" si="4"/>
        <v>387.09999999999997</v>
      </c>
      <c r="F44" s="10">
        <f t="shared" si="5"/>
        <v>379.2</v>
      </c>
      <c r="G44" s="12">
        <f t="shared" si="6"/>
        <v>371.29999999999995</v>
      </c>
      <c r="H44" s="12">
        <f t="shared" si="7"/>
        <v>363.40000000000003</v>
      </c>
    </row>
    <row r="45" spans="1:8" ht="12" customHeight="1" thickBot="1">
      <c r="A45" s="34"/>
      <c r="B45" s="4" t="s">
        <v>10</v>
      </c>
      <c r="C45" s="5">
        <v>2026</v>
      </c>
      <c r="D45" s="27">
        <v>500</v>
      </c>
      <c r="E45" s="16">
        <f t="shared" si="4"/>
        <v>490</v>
      </c>
      <c r="F45" s="14">
        <f t="shared" si="5"/>
        <v>480</v>
      </c>
      <c r="G45" s="15">
        <f t="shared" si="6"/>
        <v>470</v>
      </c>
      <c r="H45" s="15">
        <f t="shared" si="7"/>
        <v>460</v>
      </c>
    </row>
    <row r="46" spans="1:8" ht="12" customHeight="1">
      <c r="A46" s="38" t="s">
        <v>32</v>
      </c>
      <c r="B46" s="8" t="s">
        <v>8</v>
      </c>
      <c r="C46" s="7">
        <v>2124</v>
      </c>
      <c r="D46" s="26">
        <v>295</v>
      </c>
      <c r="E46" s="11">
        <f t="shared" si="4"/>
        <v>289.1</v>
      </c>
      <c r="F46" s="10">
        <f t="shared" si="5"/>
        <v>283.2</v>
      </c>
      <c r="G46" s="12">
        <f t="shared" si="6"/>
        <v>277.3</v>
      </c>
      <c r="H46" s="12">
        <f t="shared" si="7"/>
        <v>271.40000000000003</v>
      </c>
    </row>
    <row r="47" spans="1:8" ht="12" customHeight="1">
      <c r="A47" s="33"/>
      <c r="B47" s="8" t="s">
        <v>9</v>
      </c>
      <c r="C47" s="9">
        <v>2125</v>
      </c>
      <c r="D47" s="26">
        <v>350</v>
      </c>
      <c r="E47" s="11">
        <f t="shared" si="4"/>
        <v>343</v>
      </c>
      <c r="F47" s="10">
        <f t="shared" si="5"/>
        <v>336</v>
      </c>
      <c r="G47" s="12">
        <f t="shared" si="6"/>
        <v>329</v>
      </c>
      <c r="H47" s="12">
        <f t="shared" si="7"/>
        <v>322</v>
      </c>
    </row>
    <row r="48" spans="1:8" ht="12" customHeight="1" thickBot="1">
      <c r="A48" s="34"/>
      <c r="B48" s="4" t="s">
        <v>10</v>
      </c>
      <c r="C48" s="5">
        <v>2126</v>
      </c>
      <c r="D48" s="27">
        <v>420</v>
      </c>
      <c r="E48" s="16">
        <f t="shared" si="4"/>
        <v>411.59999999999997</v>
      </c>
      <c r="F48" s="14">
        <f t="shared" si="5"/>
        <v>403.2</v>
      </c>
      <c r="G48" s="15">
        <f t="shared" si="6"/>
        <v>394.79999999999995</v>
      </c>
      <c r="H48" s="15">
        <f t="shared" si="7"/>
        <v>386.40000000000003</v>
      </c>
    </row>
    <row r="49" spans="1:8" ht="12" customHeight="1">
      <c r="A49" s="38" t="s">
        <v>28</v>
      </c>
      <c r="B49" s="6" t="s">
        <v>7</v>
      </c>
      <c r="C49" s="9">
        <v>2002</v>
      </c>
      <c r="D49" s="26">
        <v>245</v>
      </c>
      <c r="E49" s="11">
        <f t="shared" si="4"/>
        <v>240.1</v>
      </c>
      <c r="F49" s="10">
        <f t="shared" si="5"/>
        <v>235.2</v>
      </c>
      <c r="G49" s="12">
        <f t="shared" si="6"/>
        <v>230.29999999999998</v>
      </c>
      <c r="H49" s="12">
        <f t="shared" si="7"/>
        <v>225.4</v>
      </c>
    </row>
    <row r="50" spans="1:8" ht="12" customHeight="1">
      <c r="A50" s="36"/>
      <c r="B50" s="8" t="s">
        <v>8</v>
      </c>
      <c r="C50" s="9">
        <v>2004</v>
      </c>
      <c r="D50" s="26">
        <v>460</v>
      </c>
      <c r="E50" s="11">
        <f t="shared" si="4"/>
        <v>450.8</v>
      </c>
      <c r="F50" s="10">
        <f t="shared" si="5"/>
        <v>441.59999999999997</v>
      </c>
      <c r="G50" s="12">
        <f t="shared" si="6"/>
        <v>432.4</v>
      </c>
      <c r="H50" s="12">
        <f t="shared" si="7"/>
        <v>423.20000000000005</v>
      </c>
    </row>
    <row r="51" spans="1:8" ht="12" customHeight="1">
      <c r="A51" s="33"/>
      <c r="B51" s="8" t="s">
        <v>9</v>
      </c>
      <c r="C51" s="9">
        <v>2005</v>
      </c>
      <c r="D51" s="26">
        <v>545</v>
      </c>
      <c r="E51" s="11">
        <f t="shared" si="4"/>
        <v>534.1</v>
      </c>
      <c r="F51" s="10">
        <f t="shared" si="5"/>
        <v>523.1999999999999</v>
      </c>
      <c r="G51" s="12">
        <f t="shared" si="6"/>
        <v>512.3</v>
      </c>
      <c r="H51" s="12">
        <f t="shared" si="7"/>
        <v>501.40000000000003</v>
      </c>
    </row>
    <row r="52" spans="1:8" ht="12" customHeight="1" thickBot="1">
      <c r="A52" s="34"/>
      <c r="B52" s="4" t="s">
        <v>10</v>
      </c>
      <c r="C52" s="5">
        <v>2006</v>
      </c>
      <c r="D52" s="27">
        <v>640</v>
      </c>
      <c r="E52" s="16">
        <f t="shared" si="4"/>
        <v>627.2</v>
      </c>
      <c r="F52" s="14">
        <f t="shared" si="5"/>
        <v>614.4</v>
      </c>
      <c r="G52" s="15">
        <f t="shared" si="6"/>
        <v>601.5999999999999</v>
      </c>
      <c r="H52" s="15">
        <f t="shared" si="7"/>
        <v>588.8000000000001</v>
      </c>
    </row>
    <row r="53" spans="1:8" ht="12" customHeight="1">
      <c r="A53" s="38" t="s">
        <v>29</v>
      </c>
      <c r="B53" s="8" t="s">
        <v>8</v>
      </c>
      <c r="C53" s="7">
        <v>2044</v>
      </c>
      <c r="D53" s="25">
        <v>420</v>
      </c>
      <c r="E53" s="11">
        <f t="shared" si="4"/>
        <v>411.59999999999997</v>
      </c>
      <c r="F53" s="10">
        <f t="shared" si="5"/>
        <v>403.2</v>
      </c>
      <c r="G53" s="12">
        <f t="shared" si="6"/>
        <v>394.79999999999995</v>
      </c>
      <c r="H53" s="12">
        <f t="shared" si="7"/>
        <v>386.40000000000003</v>
      </c>
    </row>
    <row r="54" spans="1:8" ht="12" customHeight="1">
      <c r="A54" s="33"/>
      <c r="B54" s="8" t="s">
        <v>9</v>
      </c>
      <c r="C54" s="9">
        <v>2045</v>
      </c>
      <c r="D54" s="26">
        <v>495</v>
      </c>
      <c r="E54" s="11">
        <f t="shared" si="4"/>
        <v>485.09999999999997</v>
      </c>
      <c r="F54" s="10">
        <f t="shared" si="5"/>
        <v>475.2</v>
      </c>
      <c r="G54" s="12">
        <f t="shared" si="6"/>
        <v>465.29999999999995</v>
      </c>
      <c r="H54" s="12">
        <f t="shared" si="7"/>
        <v>455.40000000000003</v>
      </c>
    </row>
    <row r="55" spans="1:8" ht="12" customHeight="1" thickBot="1">
      <c r="A55" s="34"/>
      <c r="B55" s="4" t="s">
        <v>10</v>
      </c>
      <c r="C55" s="5">
        <v>2046</v>
      </c>
      <c r="D55" s="27">
        <v>570</v>
      </c>
      <c r="E55" s="16">
        <f t="shared" si="4"/>
        <v>558.6</v>
      </c>
      <c r="F55" s="14">
        <f t="shared" si="5"/>
        <v>547.1999999999999</v>
      </c>
      <c r="G55" s="15">
        <f t="shared" si="6"/>
        <v>535.8</v>
      </c>
      <c r="H55" s="15">
        <f t="shared" si="7"/>
        <v>524.4</v>
      </c>
    </row>
    <row r="56" spans="1:8" ht="12" customHeight="1">
      <c r="A56" s="38" t="s">
        <v>30</v>
      </c>
      <c r="B56" s="6" t="s">
        <v>7</v>
      </c>
      <c r="C56" s="7">
        <v>2032</v>
      </c>
      <c r="D56" s="25">
        <v>275</v>
      </c>
      <c r="E56" s="11">
        <f t="shared" si="4"/>
        <v>269.5</v>
      </c>
      <c r="F56" s="10">
        <f t="shared" si="5"/>
        <v>264</v>
      </c>
      <c r="G56" s="12">
        <f t="shared" si="6"/>
        <v>258.5</v>
      </c>
      <c r="H56" s="12">
        <f t="shared" si="7"/>
        <v>253</v>
      </c>
    </row>
    <row r="57" spans="1:8" ht="12" customHeight="1">
      <c r="A57" s="36"/>
      <c r="B57" s="8" t="s">
        <v>8</v>
      </c>
      <c r="C57" s="7">
        <v>2034</v>
      </c>
      <c r="D57" s="26">
        <v>460</v>
      </c>
      <c r="E57" s="11">
        <f t="shared" si="4"/>
        <v>450.8</v>
      </c>
      <c r="F57" s="10">
        <f t="shared" si="5"/>
        <v>441.59999999999997</v>
      </c>
      <c r="G57" s="12">
        <f t="shared" si="6"/>
        <v>432.4</v>
      </c>
      <c r="H57" s="12">
        <f t="shared" si="7"/>
        <v>423.20000000000005</v>
      </c>
    </row>
    <row r="58" spans="1:8" ht="12" customHeight="1">
      <c r="A58" s="33"/>
      <c r="B58" s="8" t="s">
        <v>9</v>
      </c>
      <c r="C58" s="9">
        <v>2035</v>
      </c>
      <c r="D58" s="26">
        <v>560</v>
      </c>
      <c r="E58" s="11">
        <f t="shared" si="4"/>
        <v>548.8</v>
      </c>
      <c r="F58" s="10">
        <f t="shared" si="5"/>
        <v>537.6</v>
      </c>
      <c r="G58" s="12">
        <f t="shared" si="6"/>
        <v>526.4</v>
      </c>
      <c r="H58" s="12">
        <f t="shared" si="7"/>
        <v>515.2</v>
      </c>
    </row>
    <row r="59" spans="1:8" ht="12" customHeight="1" thickBot="1">
      <c r="A59" s="34"/>
      <c r="B59" s="4" t="s">
        <v>10</v>
      </c>
      <c r="C59" s="5">
        <v>2036</v>
      </c>
      <c r="D59" s="27">
        <v>670</v>
      </c>
      <c r="E59" s="16">
        <f t="shared" si="4"/>
        <v>656.6</v>
      </c>
      <c r="F59" s="14">
        <f t="shared" si="5"/>
        <v>643.1999999999999</v>
      </c>
      <c r="G59" s="15">
        <f t="shared" si="6"/>
        <v>629.8</v>
      </c>
      <c r="H59" s="15">
        <f t="shared" si="7"/>
        <v>616.4</v>
      </c>
    </row>
    <row r="60" spans="1:8" ht="12" customHeight="1">
      <c r="A60" s="38" t="s">
        <v>31</v>
      </c>
      <c r="B60" s="8" t="s">
        <v>8</v>
      </c>
      <c r="C60" s="9">
        <v>2134</v>
      </c>
      <c r="D60" s="26">
        <v>410</v>
      </c>
      <c r="E60" s="11">
        <f t="shared" si="4"/>
        <v>401.8</v>
      </c>
      <c r="F60" s="10">
        <f t="shared" si="5"/>
        <v>393.59999999999997</v>
      </c>
      <c r="G60" s="12">
        <f t="shared" si="6"/>
        <v>385.4</v>
      </c>
      <c r="H60" s="12">
        <f t="shared" si="7"/>
        <v>377.2</v>
      </c>
    </row>
    <row r="61" spans="1:8" ht="12" customHeight="1">
      <c r="A61" s="33"/>
      <c r="B61" s="8" t="s">
        <v>9</v>
      </c>
      <c r="C61" s="9">
        <v>2135</v>
      </c>
      <c r="D61" s="26">
        <v>480</v>
      </c>
      <c r="E61" s="11">
        <f t="shared" si="4"/>
        <v>470.4</v>
      </c>
      <c r="F61" s="10">
        <f t="shared" si="5"/>
        <v>460.79999999999995</v>
      </c>
      <c r="G61" s="12">
        <f t="shared" si="6"/>
        <v>451.2</v>
      </c>
      <c r="H61" s="12">
        <f t="shared" si="7"/>
        <v>441.6</v>
      </c>
    </row>
    <row r="62" spans="1:8" ht="12" customHeight="1" thickBot="1">
      <c r="A62" s="34"/>
      <c r="B62" s="4" t="s">
        <v>10</v>
      </c>
      <c r="C62" s="5">
        <v>2136</v>
      </c>
      <c r="D62" s="27">
        <v>550</v>
      </c>
      <c r="E62" s="16">
        <f t="shared" si="4"/>
        <v>539</v>
      </c>
      <c r="F62" s="14">
        <f t="shared" si="5"/>
        <v>528</v>
      </c>
      <c r="G62" s="15">
        <f t="shared" si="6"/>
        <v>517</v>
      </c>
      <c r="H62" s="15">
        <f t="shared" si="7"/>
        <v>506</v>
      </c>
    </row>
    <row r="63" spans="1:8" ht="12.75">
      <c r="A63" s="32" t="s">
        <v>113</v>
      </c>
      <c r="B63" s="32"/>
      <c r="C63" s="32"/>
      <c r="D63" s="32"/>
      <c r="E63" s="32"/>
      <c r="F63" s="32"/>
      <c r="G63" s="32"/>
      <c r="H63" s="32"/>
    </row>
  </sheetData>
  <mergeCells count="17">
    <mergeCell ref="A63:H63"/>
    <mergeCell ref="A43:A45"/>
    <mergeCell ref="A60:A62"/>
    <mergeCell ref="A46:A48"/>
    <mergeCell ref="A49:A52"/>
    <mergeCell ref="A53:A55"/>
    <mergeCell ref="A56:A59"/>
    <mergeCell ref="A8:H8"/>
    <mergeCell ref="A7:H7"/>
    <mergeCell ref="A40:H40"/>
    <mergeCell ref="A11:A14"/>
    <mergeCell ref="A15:A19"/>
    <mergeCell ref="A20:A22"/>
    <mergeCell ref="A23:A27"/>
    <mergeCell ref="A28:A30"/>
    <mergeCell ref="A31:A33"/>
    <mergeCell ref="A34:A38"/>
  </mergeCells>
  <printOptions horizontalCentered="1" verticalCentered="1"/>
  <pageMargins left="0.14" right="0.17" top="0.17" bottom="0.4330708661417323" header="0.17" footer="0.4330708661417323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H45"/>
  <sheetViews>
    <sheetView tabSelected="1" workbookViewId="0" topLeftCell="A20">
      <selection activeCell="J30" sqref="J30"/>
    </sheetView>
  </sheetViews>
  <sheetFormatPr defaultColWidth="9.00390625" defaultRowHeight="12.75"/>
  <cols>
    <col min="1" max="1" width="21.625" style="0" customWidth="1"/>
    <col min="2" max="2" width="18.375" style="0" customWidth="1"/>
    <col min="4" max="4" width="10.25390625" style="0" customWidth="1"/>
    <col min="5" max="5" width="11.25390625" style="0" customWidth="1"/>
    <col min="6" max="7" width="11.625" style="0" customWidth="1"/>
    <col min="8" max="8" width="11.375" style="0" customWidth="1"/>
  </cols>
  <sheetData>
    <row r="5" ht="26.25" customHeight="1"/>
    <row r="7" spans="1:8" ht="39.75" customHeight="1">
      <c r="A7" s="35" t="s">
        <v>0</v>
      </c>
      <c r="B7" s="35"/>
      <c r="C7" s="35"/>
      <c r="D7" s="35"/>
      <c r="E7" s="35"/>
      <c r="F7" s="35"/>
      <c r="G7" s="35"/>
      <c r="H7" s="35"/>
    </row>
    <row r="8" spans="1:8" ht="32.25" customHeight="1">
      <c r="A8" s="35" t="s">
        <v>61</v>
      </c>
      <c r="B8" s="35"/>
      <c r="C8" s="35"/>
      <c r="D8" s="35"/>
      <c r="E8" s="35"/>
      <c r="F8" s="35"/>
      <c r="G8" s="35"/>
      <c r="H8" s="35"/>
    </row>
    <row r="9" spans="1:7" ht="13.5" thickBot="1">
      <c r="A9" s="3" t="s">
        <v>115</v>
      </c>
      <c r="B9" s="2"/>
      <c r="C9" s="1"/>
      <c r="D9" s="1"/>
      <c r="E9" s="1"/>
      <c r="F9" s="1"/>
      <c r="G9" s="1"/>
    </row>
    <row r="10" spans="1:8" ht="34.5" customHeight="1" thickBot="1">
      <c r="A10" s="24" t="s">
        <v>3</v>
      </c>
      <c r="B10" s="21" t="s">
        <v>50</v>
      </c>
      <c r="C10" s="22" t="s">
        <v>2</v>
      </c>
      <c r="D10" s="23" t="s">
        <v>98</v>
      </c>
      <c r="E10" s="20" t="s">
        <v>94</v>
      </c>
      <c r="F10" s="20" t="s">
        <v>95</v>
      </c>
      <c r="G10" s="20" t="s">
        <v>96</v>
      </c>
      <c r="H10" s="23" t="s">
        <v>97</v>
      </c>
    </row>
    <row r="11" spans="1:8" ht="19.5" customHeight="1">
      <c r="A11" s="41" t="s">
        <v>57</v>
      </c>
      <c r="B11" s="17" t="s">
        <v>51</v>
      </c>
      <c r="C11" s="7" t="s">
        <v>62</v>
      </c>
      <c r="D11" s="10">
        <v>1800</v>
      </c>
      <c r="E11" s="11">
        <f>D11*0.98</f>
        <v>1764</v>
      </c>
      <c r="F11" s="10">
        <f>D11*0.96</f>
        <v>1728</v>
      </c>
      <c r="G11" s="12">
        <f>D11*0.94</f>
        <v>1692</v>
      </c>
      <c r="H11" s="12">
        <f>E11*0.92</f>
        <v>1622.88</v>
      </c>
    </row>
    <row r="12" spans="1:8" ht="19.5" customHeight="1">
      <c r="A12" s="36"/>
      <c r="B12" s="17" t="s">
        <v>52</v>
      </c>
      <c r="C12" s="9" t="s">
        <v>63</v>
      </c>
      <c r="D12" s="13">
        <v>1680</v>
      </c>
      <c r="E12" s="11">
        <f aca="true" t="shared" si="0" ref="E12:E34">D12*0.98</f>
        <v>1646.3999999999999</v>
      </c>
      <c r="F12" s="10">
        <f aca="true" t="shared" si="1" ref="F12:F34">D12*0.96</f>
        <v>1612.8</v>
      </c>
      <c r="G12" s="12">
        <f aca="true" t="shared" si="2" ref="G12:G34">D12*0.94</f>
        <v>1579.1999999999998</v>
      </c>
      <c r="H12" s="12">
        <f aca="true" t="shared" si="3" ref="H12:H34">E12*0.92</f>
        <v>1514.6879999999999</v>
      </c>
    </row>
    <row r="13" spans="1:8" ht="19.5" customHeight="1">
      <c r="A13" s="37"/>
      <c r="B13" s="17" t="s">
        <v>53</v>
      </c>
      <c r="C13" s="9" t="s">
        <v>64</v>
      </c>
      <c r="D13" s="13">
        <v>2000</v>
      </c>
      <c r="E13" s="11">
        <f t="shared" si="0"/>
        <v>1960</v>
      </c>
      <c r="F13" s="10">
        <f t="shared" si="1"/>
        <v>1920</v>
      </c>
      <c r="G13" s="12">
        <f t="shared" si="2"/>
        <v>1880</v>
      </c>
      <c r="H13" s="12">
        <f t="shared" si="3"/>
        <v>1803.2</v>
      </c>
    </row>
    <row r="14" spans="1:8" ht="19.5" customHeight="1">
      <c r="A14" s="37"/>
      <c r="B14" s="17" t="s">
        <v>54</v>
      </c>
      <c r="C14" s="9" t="s">
        <v>65</v>
      </c>
      <c r="D14" s="13">
        <v>1880</v>
      </c>
      <c r="E14" s="11">
        <f t="shared" si="0"/>
        <v>1842.3999999999999</v>
      </c>
      <c r="F14" s="10">
        <f t="shared" si="1"/>
        <v>1804.8</v>
      </c>
      <c r="G14" s="12">
        <f t="shared" si="2"/>
        <v>1767.1999999999998</v>
      </c>
      <c r="H14" s="12">
        <f t="shared" si="3"/>
        <v>1695.008</v>
      </c>
    </row>
    <row r="15" spans="1:8" ht="19.5" customHeight="1">
      <c r="A15" s="33"/>
      <c r="B15" s="17" t="s">
        <v>55</v>
      </c>
      <c r="C15" s="9" t="s">
        <v>66</v>
      </c>
      <c r="D15" s="13">
        <v>2200</v>
      </c>
      <c r="E15" s="11">
        <f t="shared" si="0"/>
        <v>2156</v>
      </c>
      <c r="F15" s="10">
        <f t="shared" si="1"/>
        <v>2112</v>
      </c>
      <c r="G15" s="12">
        <f t="shared" si="2"/>
        <v>2068</v>
      </c>
      <c r="H15" s="12">
        <f t="shared" si="3"/>
        <v>1983.52</v>
      </c>
    </row>
    <row r="16" spans="1:8" ht="19.5" customHeight="1" thickBot="1">
      <c r="A16" s="34"/>
      <c r="B16" s="18" t="s">
        <v>56</v>
      </c>
      <c r="C16" s="5" t="s">
        <v>67</v>
      </c>
      <c r="D16" s="14">
        <v>2080</v>
      </c>
      <c r="E16" s="16">
        <f t="shared" si="0"/>
        <v>2038.3999999999999</v>
      </c>
      <c r="F16" s="14">
        <f t="shared" si="1"/>
        <v>1996.8</v>
      </c>
      <c r="G16" s="15">
        <f t="shared" si="2"/>
        <v>1955.1999999999998</v>
      </c>
      <c r="H16" s="15">
        <f t="shared" si="3"/>
        <v>1875.328</v>
      </c>
    </row>
    <row r="17" spans="1:8" ht="19.5" customHeight="1">
      <c r="A17" s="42" t="s">
        <v>58</v>
      </c>
      <c r="B17" s="17" t="s">
        <v>51</v>
      </c>
      <c r="C17" s="7" t="s">
        <v>68</v>
      </c>
      <c r="D17" s="10">
        <v>2020</v>
      </c>
      <c r="E17" s="11">
        <f t="shared" si="0"/>
        <v>1979.6</v>
      </c>
      <c r="F17" s="10">
        <f t="shared" si="1"/>
        <v>1939.1999999999998</v>
      </c>
      <c r="G17" s="12">
        <f t="shared" si="2"/>
        <v>1898.8</v>
      </c>
      <c r="H17" s="12">
        <f t="shared" si="3"/>
        <v>1821.232</v>
      </c>
    </row>
    <row r="18" spans="1:8" ht="19.5" customHeight="1">
      <c r="A18" s="36"/>
      <c r="B18" s="17" t="s">
        <v>52</v>
      </c>
      <c r="C18" s="7" t="s">
        <v>69</v>
      </c>
      <c r="D18" s="13">
        <v>1920</v>
      </c>
      <c r="E18" s="11">
        <f t="shared" si="0"/>
        <v>1881.6</v>
      </c>
      <c r="F18" s="10">
        <f t="shared" si="1"/>
        <v>1843.1999999999998</v>
      </c>
      <c r="G18" s="12">
        <f t="shared" si="2"/>
        <v>1804.8</v>
      </c>
      <c r="H18" s="12">
        <f t="shared" si="3"/>
        <v>1731.072</v>
      </c>
    </row>
    <row r="19" spans="1:8" ht="19.5" customHeight="1">
      <c r="A19" s="37"/>
      <c r="B19" s="17" t="s">
        <v>53</v>
      </c>
      <c r="C19" s="9" t="s">
        <v>70</v>
      </c>
      <c r="D19" s="13">
        <v>2270</v>
      </c>
      <c r="E19" s="11">
        <f t="shared" si="0"/>
        <v>2224.6</v>
      </c>
      <c r="F19" s="10">
        <f t="shared" si="1"/>
        <v>2179.2</v>
      </c>
      <c r="G19" s="12">
        <f t="shared" si="2"/>
        <v>2133.7999999999997</v>
      </c>
      <c r="H19" s="12">
        <f t="shared" si="3"/>
        <v>2046.632</v>
      </c>
    </row>
    <row r="20" spans="1:8" ht="19.5" customHeight="1">
      <c r="A20" s="37"/>
      <c r="B20" s="17" t="s">
        <v>54</v>
      </c>
      <c r="C20" s="9" t="s">
        <v>71</v>
      </c>
      <c r="D20" s="13">
        <v>2170</v>
      </c>
      <c r="E20" s="11">
        <f t="shared" si="0"/>
        <v>2126.6</v>
      </c>
      <c r="F20" s="10">
        <f t="shared" si="1"/>
        <v>2083.2</v>
      </c>
      <c r="G20" s="12">
        <f t="shared" si="2"/>
        <v>2039.8</v>
      </c>
      <c r="H20" s="12">
        <f t="shared" si="3"/>
        <v>1956.472</v>
      </c>
    </row>
    <row r="21" spans="1:8" ht="19.5" customHeight="1">
      <c r="A21" s="33"/>
      <c r="B21" s="17" t="s">
        <v>55</v>
      </c>
      <c r="C21" s="9" t="s">
        <v>72</v>
      </c>
      <c r="D21" s="13">
        <v>2480</v>
      </c>
      <c r="E21" s="11">
        <f t="shared" si="0"/>
        <v>2430.4</v>
      </c>
      <c r="F21" s="10">
        <f t="shared" si="1"/>
        <v>2380.7999999999997</v>
      </c>
      <c r="G21" s="12">
        <f t="shared" si="2"/>
        <v>2331.2</v>
      </c>
      <c r="H21" s="12">
        <f t="shared" si="3"/>
        <v>2235.9680000000003</v>
      </c>
    </row>
    <row r="22" spans="1:8" ht="19.5" customHeight="1" thickBot="1">
      <c r="A22" s="34"/>
      <c r="B22" s="18" t="s">
        <v>56</v>
      </c>
      <c r="C22" s="5" t="s">
        <v>73</v>
      </c>
      <c r="D22" s="14">
        <v>2380</v>
      </c>
      <c r="E22" s="16">
        <f t="shared" si="0"/>
        <v>2332.4</v>
      </c>
      <c r="F22" s="14">
        <f t="shared" si="1"/>
        <v>2284.7999999999997</v>
      </c>
      <c r="G22" s="15">
        <f t="shared" si="2"/>
        <v>2237.2</v>
      </c>
      <c r="H22" s="15">
        <f t="shared" si="3"/>
        <v>2145.808</v>
      </c>
    </row>
    <row r="23" spans="1:8" ht="19.5" customHeight="1">
      <c r="A23" s="42" t="s">
        <v>59</v>
      </c>
      <c r="B23" s="17" t="s">
        <v>51</v>
      </c>
      <c r="C23" s="7" t="s">
        <v>74</v>
      </c>
      <c r="D23" s="10">
        <v>1670</v>
      </c>
      <c r="E23" s="11">
        <f t="shared" si="0"/>
        <v>1636.6</v>
      </c>
      <c r="F23" s="10">
        <f t="shared" si="1"/>
        <v>1603.2</v>
      </c>
      <c r="G23" s="12">
        <f t="shared" si="2"/>
        <v>1569.8</v>
      </c>
      <c r="H23" s="12">
        <f t="shared" si="3"/>
        <v>1505.672</v>
      </c>
    </row>
    <row r="24" spans="1:8" ht="19.5" customHeight="1">
      <c r="A24" s="36"/>
      <c r="B24" s="17" t="s">
        <v>52</v>
      </c>
      <c r="C24" s="7" t="s">
        <v>75</v>
      </c>
      <c r="D24" s="13">
        <v>1570</v>
      </c>
      <c r="E24" s="11">
        <f t="shared" si="0"/>
        <v>1538.6</v>
      </c>
      <c r="F24" s="10">
        <f t="shared" si="1"/>
        <v>1507.2</v>
      </c>
      <c r="G24" s="12">
        <f t="shared" si="2"/>
        <v>1475.8</v>
      </c>
      <c r="H24" s="12">
        <f t="shared" si="3"/>
        <v>1415.512</v>
      </c>
    </row>
    <row r="25" spans="1:8" ht="19.5" customHeight="1">
      <c r="A25" s="37"/>
      <c r="B25" s="17" t="s">
        <v>53</v>
      </c>
      <c r="C25" s="7" t="s">
        <v>76</v>
      </c>
      <c r="D25" s="13">
        <v>1850</v>
      </c>
      <c r="E25" s="11">
        <f t="shared" si="0"/>
        <v>1813</v>
      </c>
      <c r="F25" s="10">
        <f t="shared" si="1"/>
        <v>1776</v>
      </c>
      <c r="G25" s="12">
        <f t="shared" si="2"/>
        <v>1739</v>
      </c>
      <c r="H25" s="12">
        <f t="shared" si="3"/>
        <v>1667.96</v>
      </c>
    </row>
    <row r="26" spans="1:8" ht="19.5" customHeight="1">
      <c r="A26" s="37"/>
      <c r="B26" s="17" t="s">
        <v>54</v>
      </c>
      <c r="C26" s="7" t="s">
        <v>77</v>
      </c>
      <c r="D26" s="13">
        <v>1750</v>
      </c>
      <c r="E26" s="11">
        <f t="shared" si="0"/>
        <v>1715</v>
      </c>
      <c r="F26" s="10">
        <f t="shared" si="1"/>
        <v>1680</v>
      </c>
      <c r="G26" s="12">
        <f t="shared" si="2"/>
        <v>1645</v>
      </c>
      <c r="H26" s="12">
        <f t="shared" si="3"/>
        <v>1577.8000000000002</v>
      </c>
    </row>
    <row r="27" spans="1:8" ht="19.5" customHeight="1">
      <c r="A27" s="33"/>
      <c r="B27" s="17" t="s">
        <v>55</v>
      </c>
      <c r="C27" s="9" t="s">
        <v>78</v>
      </c>
      <c r="D27" s="13">
        <v>2010</v>
      </c>
      <c r="E27" s="11">
        <f t="shared" si="0"/>
        <v>1969.8</v>
      </c>
      <c r="F27" s="10">
        <f t="shared" si="1"/>
        <v>1929.6</v>
      </c>
      <c r="G27" s="12">
        <f t="shared" si="2"/>
        <v>1889.3999999999999</v>
      </c>
      <c r="H27" s="12">
        <f t="shared" si="3"/>
        <v>1812.2160000000001</v>
      </c>
    </row>
    <row r="28" spans="1:8" ht="19.5" customHeight="1" thickBot="1">
      <c r="A28" s="34"/>
      <c r="B28" s="18" t="s">
        <v>56</v>
      </c>
      <c r="C28" s="5" t="s">
        <v>79</v>
      </c>
      <c r="D28" s="14">
        <v>1910</v>
      </c>
      <c r="E28" s="16">
        <f t="shared" si="0"/>
        <v>1871.8</v>
      </c>
      <c r="F28" s="14">
        <f t="shared" si="1"/>
        <v>1833.6</v>
      </c>
      <c r="G28" s="15">
        <f t="shared" si="2"/>
        <v>1795.3999999999999</v>
      </c>
      <c r="H28" s="15">
        <f t="shared" si="3"/>
        <v>1722.056</v>
      </c>
    </row>
    <row r="29" spans="1:8" ht="19.5" customHeight="1">
      <c r="A29" s="42" t="s">
        <v>60</v>
      </c>
      <c r="B29" s="17" t="s">
        <v>51</v>
      </c>
      <c r="C29" s="7" t="s">
        <v>80</v>
      </c>
      <c r="D29" s="10">
        <v>1890</v>
      </c>
      <c r="E29" s="11">
        <f t="shared" si="0"/>
        <v>1852.2</v>
      </c>
      <c r="F29" s="10">
        <f t="shared" si="1"/>
        <v>1814.3999999999999</v>
      </c>
      <c r="G29" s="12">
        <f t="shared" si="2"/>
        <v>1776.6</v>
      </c>
      <c r="H29" s="12">
        <f t="shared" si="3"/>
        <v>1704.0240000000001</v>
      </c>
    </row>
    <row r="30" spans="1:8" ht="19.5" customHeight="1">
      <c r="A30" s="36"/>
      <c r="B30" s="17" t="s">
        <v>52</v>
      </c>
      <c r="C30" s="7" t="s">
        <v>81</v>
      </c>
      <c r="D30" s="13">
        <v>1750</v>
      </c>
      <c r="E30" s="11">
        <f t="shared" si="0"/>
        <v>1715</v>
      </c>
      <c r="F30" s="10">
        <f t="shared" si="1"/>
        <v>1680</v>
      </c>
      <c r="G30" s="12">
        <f t="shared" si="2"/>
        <v>1645</v>
      </c>
      <c r="H30" s="12">
        <f t="shared" si="3"/>
        <v>1577.8000000000002</v>
      </c>
    </row>
    <row r="31" spans="1:8" ht="19.5" customHeight="1">
      <c r="A31" s="37"/>
      <c r="B31" s="17" t="s">
        <v>53</v>
      </c>
      <c r="C31" s="7" t="s">
        <v>82</v>
      </c>
      <c r="D31" s="13">
        <v>2110</v>
      </c>
      <c r="E31" s="11">
        <f t="shared" si="0"/>
        <v>2067.8</v>
      </c>
      <c r="F31" s="10">
        <f t="shared" si="1"/>
        <v>2025.6</v>
      </c>
      <c r="G31" s="12">
        <f t="shared" si="2"/>
        <v>1983.3999999999999</v>
      </c>
      <c r="H31" s="12">
        <f t="shared" si="3"/>
        <v>1902.3760000000002</v>
      </c>
    </row>
    <row r="32" spans="1:8" ht="19.5" customHeight="1">
      <c r="A32" s="37"/>
      <c r="B32" s="17" t="s">
        <v>54</v>
      </c>
      <c r="C32" s="7" t="s">
        <v>83</v>
      </c>
      <c r="D32" s="13">
        <v>1970</v>
      </c>
      <c r="E32" s="11">
        <f t="shared" si="0"/>
        <v>1930.6</v>
      </c>
      <c r="F32" s="10">
        <f t="shared" si="1"/>
        <v>1891.1999999999998</v>
      </c>
      <c r="G32" s="12">
        <f t="shared" si="2"/>
        <v>1851.8</v>
      </c>
      <c r="H32" s="12">
        <f t="shared" si="3"/>
        <v>1776.152</v>
      </c>
    </row>
    <row r="33" spans="1:8" ht="19.5" customHeight="1">
      <c r="A33" s="33"/>
      <c r="B33" s="17" t="s">
        <v>55</v>
      </c>
      <c r="C33" s="9" t="s">
        <v>84</v>
      </c>
      <c r="D33" s="13">
        <v>2290</v>
      </c>
      <c r="E33" s="11">
        <f t="shared" si="0"/>
        <v>2244.2</v>
      </c>
      <c r="F33" s="10">
        <f t="shared" si="1"/>
        <v>2198.4</v>
      </c>
      <c r="G33" s="12">
        <f t="shared" si="2"/>
        <v>2152.6</v>
      </c>
      <c r="H33" s="12">
        <f t="shared" si="3"/>
        <v>2064.6639999999998</v>
      </c>
    </row>
    <row r="34" spans="1:8" ht="19.5" customHeight="1" thickBot="1">
      <c r="A34" s="34"/>
      <c r="B34" s="18" t="s">
        <v>56</v>
      </c>
      <c r="C34" s="5" t="s">
        <v>85</v>
      </c>
      <c r="D34" s="14">
        <v>2150</v>
      </c>
      <c r="E34" s="16">
        <f t="shared" si="0"/>
        <v>2107</v>
      </c>
      <c r="F34" s="14">
        <f t="shared" si="1"/>
        <v>2064</v>
      </c>
      <c r="G34" s="15">
        <f t="shared" si="2"/>
        <v>2020.9999999999998</v>
      </c>
      <c r="H34" s="15">
        <f t="shared" si="3"/>
        <v>1938.44</v>
      </c>
    </row>
    <row r="35" ht="5.25" customHeight="1"/>
    <row r="36" spans="1:7" ht="15.75" customHeight="1">
      <c r="A36" s="35" t="s">
        <v>86</v>
      </c>
      <c r="B36" s="35"/>
      <c r="C36" s="35"/>
      <c r="D36" s="35"/>
      <c r="E36" s="35"/>
      <c r="F36" s="35"/>
      <c r="G36" s="35"/>
    </row>
    <row r="37" spans="1:7" ht="6" customHeight="1" thickBot="1">
      <c r="A37" s="3"/>
      <c r="B37" s="2"/>
      <c r="C37" s="1"/>
      <c r="D37" s="1"/>
      <c r="E37" s="1"/>
      <c r="F37" s="1"/>
      <c r="G37" s="1"/>
    </row>
    <row r="38" spans="1:8" ht="36" customHeight="1" thickBot="1">
      <c r="A38" s="24" t="s">
        <v>3</v>
      </c>
      <c r="B38" s="21" t="s">
        <v>50</v>
      </c>
      <c r="C38" s="22" t="s">
        <v>2</v>
      </c>
      <c r="D38" s="23" t="s">
        <v>98</v>
      </c>
      <c r="E38" s="20" t="s">
        <v>94</v>
      </c>
      <c r="F38" s="20" t="s">
        <v>95</v>
      </c>
      <c r="G38" s="20" t="s">
        <v>96</v>
      </c>
      <c r="H38" s="23" t="s">
        <v>97</v>
      </c>
    </row>
    <row r="39" spans="1:8" ht="19.5" customHeight="1">
      <c r="A39" s="41" t="s">
        <v>87</v>
      </c>
      <c r="B39" s="17" t="s">
        <v>51</v>
      </c>
      <c r="C39" s="7" t="s">
        <v>88</v>
      </c>
      <c r="D39" s="25">
        <v>690</v>
      </c>
      <c r="E39" s="11">
        <f aca="true" t="shared" si="4" ref="E39:E44">D39*0.98</f>
        <v>676.1999999999999</v>
      </c>
      <c r="F39" s="10">
        <f aca="true" t="shared" si="5" ref="F39:F44">D39*0.96</f>
        <v>662.4</v>
      </c>
      <c r="G39" s="12">
        <f aca="true" t="shared" si="6" ref="G39:G44">D39*0.94</f>
        <v>648.5999999999999</v>
      </c>
      <c r="H39" s="12">
        <f aca="true" t="shared" si="7" ref="H39:H44">E39*0.92</f>
        <v>622.1039999999999</v>
      </c>
    </row>
    <row r="40" spans="1:8" ht="19.5" customHeight="1">
      <c r="A40" s="36"/>
      <c r="B40" s="17" t="s">
        <v>52</v>
      </c>
      <c r="C40" s="9" t="s">
        <v>89</v>
      </c>
      <c r="D40" s="26">
        <v>650</v>
      </c>
      <c r="E40" s="11">
        <f t="shared" si="4"/>
        <v>637</v>
      </c>
      <c r="F40" s="10">
        <f t="shared" si="5"/>
        <v>624</v>
      </c>
      <c r="G40" s="12">
        <f t="shared" si="6"/>
        <v>611</v>
      </c>
      <c r="H40" s="12">
        <f t="shared" si="7"/>
        <v>586.0400000000001</v>
      </c>
    </row>
    <row r="41" spans="1:8" ht="19.5" customHeight="1">
      <c r="A41" s="37"/>
      <c r="B41" s="17" t="s">
        <v>53</v>
      </c>
      <c r="C41" s="9" t="s">
        <v>90</v>
      </c>
      <c r="D41" s="26">
        <v>755</v>
      </c>
      <c r="E41" s="11">
        <f t="shared" si="4"/>
        <v>739.9</v>
      </c>
      <c r="F41" s="10">
        <f t="shared" si="5"/>
        <v>724.8</v>
      </c>
      <c r="G41" s="12">
        <f t="shared" si="6"/>
        <v>709.6999999999999</v>
      </c>
      <c r="H41" s="12">
        <f t="shared" si="7"/>
        <v>680.708</v>
      </c>
    </row>
    <row r="42" spans="1:8" ht="19.5" customHeight="1">
      <c r="A42" s="37"/>
      <c r="B42" s="17" t="s">
        <v>54</v>
      </c>
      <c r="C42" s="9" t="s">
        <v>91</v>
      </c>
      <c r="D42" s="13">
        <v>715</v>
      </c>
      <c r="E42" s="11">
        <f t="shared" si="4"/>
        <v>700.6999999999999</v>
      </c>
      <c r="F42" s="10">
        <f t="shared" si="5"/>
        <v>686.4</v>
      </c>
      <c r="G42" s="12">
        <f t="shared" si="6"/>
        <v>672.0999999999999</v>
      </c>
      <c r="H42" s="12">
        <f t="shared" si="7"/>
        <v>644.644</v>
      </c>
    </row>
    <row r="43" spans="1:8" ht="19.5" customHeight="1">
      <c r="A43" s="33"/>
      <c r="B43" s="17" t="s">
        <v>55</v>
      </c>
      <c r="C43" s="9" t="s">
        <v>92</v>
      </c>
      <c r="D43" s="13">
        <v>865</v>
      </c>
      <c r="E43" s="11">
        <f t="shared" si="4"/>
        <v>847.6999999999999</v>
      </c>
      <c r="F43" s="10">
        <f t="shared" si="5"/>
        <v>830.4</v>
      </c>
      <c r="G43" s="12">
        <f t="shared" si="6"/>
        <v>813.0999999999999</v>
      </c>
      <c r="H43" s="12">
        <f t="shared" si="7"/>
        <v>779.884</v>
      </c>
    </row>
    <row r="44" spans="1:8" ht="19.5" customHeight="1" thickBot="1">
      <c r="A44" s="34"/>
      <c r="B44" s="18" t="s">
        <v>56</v>
      </c>
      <c r="C44" s="5" t="s">
        <v>93</v>
      </c>
      <c r="D44" s="14">
        <v>815</v>
      </c>
      <c r="E44" s="11">
        <f t="shared" si="4"/>
        <v>798.6999999999999</v>
      </c>
      <c r="F44" s="10">
        <f t="shared" si="5"/>
        <v>782.4</v>
      </c>
      <c r="G44" s="12">
        <f t="shared" si="6"/>
        <v>766.0999999999999</v>
      </c>
      <c r="H44" s="12">
        <f t="shared" si="7"/>
        <v>734.804</v>
      </c>
    </row>
    <row r="45" spans="1:8" ht="12.75">
      <c r="A45" s="32"/>
      <c r="B45" s="32"/>
      <c r="C45" s="32"/>
      <c r="D45" s="32"/>
      <c r="E45" s="32"/>
      <c r="F45" s="32"/>
      <c r="G45" s="32"/>
      <c r="H45" s="32"/>
    </row>
  </sheetData>
  <mergeCells count="9">
    <mergeCell ref="A45:H45"/>
    <mergeCell ref="A39:A44"/>
    <mergeCell ref="A17:A22"/>
    <mergeCell ref="A36:G36"/>
    <mergeCell ref="A29:A34"/>
    <mergeCell ref="A11:A16"/>
    <mergeCell ref="A23:A28"/>
    <mergeCell ref="A8:H8"/>
    <mergeCell ref="A7:H7"/>
  </mergeCells>
  <printOptions horizontalCentered="1" verticalCentered="1"/>
  <pageMargins left="0.31" right="0.18" top="0.14" bottom="0.11811023622047245" header="0.2362204724409449" footer="0.15748031496062992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D16"/>
  <sheetViews>
    <sheetView workbookViewId="0" topLeftCell="A1">
      <selection activeCell="C11" sqref="C11"/>
    </sheetView>
  </sheetViews>
  <sheetFormatPr defaultColWidth="9.00390625" defaultRowHeight="12.75"/>
  <cols>
    <col min="1" max="1" width="34.625" style="0" customWidth="1"/>
    <col min="2" max="2" width="21.75390625" style="0" customWidth="1"/>
    <col min="3" max="3" width="13.125" style="0" customWidth="1"/>
    <col min="4" max="4" width="27.25390625" style="0" customWidth="1"/>
  </cols>
  <sheetData>
    <row r="5" ht="26.25" customHeight="1"/>
    <row r="7" spans="1:4" ht="39.75" customHeight="1">
      <c r="A7" s="35" t="s">
        <v>0</v>
      </c>
      <c r="B7" s="35"/>
      <c r="C7" s="35"/>
      <c r="D7" s="35"/>
    </row>
    <row r="8" spans="1:4" ht="15.75" customHeight="1">
      <c r="A8" s="35" t="s">
        <v>5</v>
      </c>
      <c r="B8" s="35"/>
      <c r="C8" s="35"/>
      <c r="D8" s="35"/>
    </row>
    <row r="9" ht="6" customHeight="1" thickBot="1"/>
    <row r="10" spans="1:4" ht="34.5" customHeight="1" thickBot="1">
      <c r="A10" s="19" t="s">
        <v>3</v>
      </c>
      <c r="B10" s="21" t="s">
        <v>1</v>
      </c>
      <c r="C10" s="22" t="s">
        <v>112</v>
      </c>
      <c r="D10" s="23" t="s">
        <v>98</v>
      </c>
    </row>
    <row r="11" spans="1:4" ht="19.5" customHeight="1">
      <c r="A11" s="38" t="s">
        <v>104</v>
      </c>
      <c r="B11" s="6" t="s">
        <v>8</v>
      </c>
      <c r="C11" s="7" t="s">
        <v>106</v>
      </c>
      <c r="D11" s="25">
        <v>330</v>
      </c>
    </row>
    <row r="12" spans="1:4" ht="19.5" customHeight="1">
      <c r="A12" s="33"/>
      <c r="B12" s="8" t="s">
        <v>9</v>
      </c>
      <c r="C12" s="9" t="s">
        <v>107</v>
      </c>
      <c r="D12" s="26">
        <v>390</v>
      </c>
    </row>
    <row r="13" spans="1:4" ht="19.5" customHeight="1" thickBot="1">
      <c r="A13" s="34"/>
      <c r="B13" s="4" t="s">
        <v>10</v>
      </c>
      <c r="C13" s="5" t="s">
        <v>108</v>
      </c>
      <c r="D13" s="27">
        <v>480</v>
      </c>
    </row>
    <row r="14" spans="1:4" ht="19.5" customHeight="1">
      <c r="A14" s="38" t="s">
        <v>105</v>
      </c>
      <c r="B14" s="8" t="s">
        <v>8</v>
      </c>
      <c r="C14" s="7" t="s">
        <v>109</v>
      </c>
      <c r="D14" s="26">
        <v>360</v>
      </c>
    </row>
    <row r="15" spans="1:4" ht="19.5" customHeight="1">
      <c r="A15" s="33"/>
      <c r="B15" s="8" t="s">
        <v>9</v>
      </c>
      <c r="C15" s="9" t="s">
        <v>110</v>
      </c>
      <c r="D15" s="26">
        <v>430</v>
      </c>
    </row>
    <row r="16" spans="1:4" ht="19.5" customHeight="1" thickBot="1">
      <c r="A16" s="34"/>
      <c r="B16" s="4" t="s">
        <v>10</v>
      </c>
      <c r="C16" s="5" t="s">
        <v>111</v>
      </c>
      <c r="D16" s="27">
        <v>500</v>
      </c>
    </row>
  </sheetData>
  <mergeCells count="4">
    <mergeCell ref="A8:D8"/>
    <mergeCell ref="A11:A13"/>
    <mergeCell ref="A14:A16"/>
    <mergeCell ref="A7:D7"/>
  </mergeCells>
  <printOptions/>
  <pageMargins left="0.46" right="0.29" top="0.5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2010-11-13T10:22:35Z</cp:lastPrinted>
  <dcterms:created xsi:type="dcterms:W3CDTF">2010-11-13T07:22:10Z</dcterms:created>
  <dcterms:modified xsi:type="dcterms:W3CDTF">2010-11-13T10:22:38Z</dcterms:modified>
  <cp:category/>
  <cp:version/>
  <cp:contentType/>
  <cp:contentStatus/>
</cp:coreProperties>
</file>